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フォーム\労務\"/>
    </mc:Choice>
  </mc:AlternateContent>
  <xr:revisionPtr revIDLastSave="0" documentId="13_ncr:1_{BA8EBCEC-A6B8-4374-BC7F-8B73BFF11219}" xr6:coauthVersionLast="47" xr6:coauthVersionMax="47" xr10:uidLastSave="{00000000-0000-0000-0000-000000000000}"/>
  <bookViews>
    <workbookView xWindow="-120" yWindow="-120" windowWidth="20730" windowHeight="11040" firstSheet="6" activeTab="16" xr2:uid="{00000000-000D-0000-FFFF-FFFF00000000}"/>
  </bookViews>
  <sheets>
    <sheet name="名前" sheetId="18" r:id="rId1"/>
    <sheet name="1月" sheetId="2" r:id="rId2"/>
    <sheet name="2月" sheetId="1" r:id="rId3"/>
    <sheet name="3月" sheetId="3" r:id="rId4"/>
    <sheet name="4月" sheetId="4" r:id="rId5"/>
    <sheet name="5月" sheetId="5" r:id="rId6"/>
    <sheet name="6月" sheetId="6" r:id="rId7"/>
    <sheet name="7月" sheetId="7" r:id="rId8"/>
    <sheet name="8月" sheetId="8" r:id="rId9"/>
    <sheet name="9月" sheetId="9" r:id="rId10"/>
    <sheet name="10月" sheetId="10" r:id="rId11"/>
    <sheet name="11月" sheetId="11" r:id="rId12"/>
    <sheet name="12月" sheetId="12" r:id="rId13"/>
    <sheet name="賞与1" sheetId="13" r:id="rId14"/>
    <sheet name="賞与2" sheetId="14" r:id="rId15"/>
    <sheet name="賞与3" sheetId="15" r:id="rId16"/>
    <sheet name="集計" sheetId="17" r:id="rId17"/>
  </sheets>
  <definedNames>
    <definedName name="_xlnm.Print_Area" localSheetId="10">'10月'!$A$1:$M$244</definedName>
    <definedName name="_xlnm.Print_Area" localSheetId="11">'11月'!$A$1:$M$244</definedName>
    <definedName name="_xlnm.Print_Area" localSheetId="12">'12月'!$A$1:$M$244</definedName>
    <definedName name="_xlnm.Print_Area" localSheetId="1">'1月'!$A$1:$M$244</definedName>
    <definedName name="_xlnm.Print_Area" localSheetId="2">'2月'!$A$1:$M$244</definedName>
    <definedName name="_xlnm.Print_Area" localSheetId="3">'3月'!$A$1:$M$244</definedName>
    <definedName name="_xlnm.Print_Area" localSheetId="4">'4月'!$A$1:$M$244</definedName>
    <definedName name="_xlnm.Print_Area" localSheetId="5">'5月'!$A$1:$M$244</definedName>
    <definedName name="_xlnm.Print_Area" localSheetId="6">'6月'!$A$1:$M$244</definedName>
    <definedName name="_xlnm.Print_Area" localSheetId="7">'7月'!$A$1:$M$244</definedName>
    <definedName name="_xlnm.Print_Area" localSheetId="8">'8月'!$A$1:$M$244</definedName>
    <definedName name="_xlnm.Print_Area" localSheetId="9">'9月'!$A$1:$M$244</definedName>
    <definedName name="_xlnm.Print_Area" localSheetId="13">賞与1!$A$1:$M$244</definedName>
    <definedName name="_xlnm.Print_Area" localSheetId="14">賞与2!$A$1:$M$244</definedName>
    <definedName name="_xlnm.Print_Area" localSheetId="15">賞与3!$A$1:$M$244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2" i="17" l="1"/>
  <c r="I72" i="17"/>
  <c r="H72" i="17"/>
  <c r="G72" i="17"/>
  <c r="F72" i="17"/>
  <c r="E72" i="17"/>
  <c r="D72" i="17"/>
  <c r="C72" i="17"/>
  <c r="C147" i="1"/>
  <c r="C147" i="3"/>
  <c r="C147" i="4"/>
  <c r="C147" i="5"/>
  <c r="C147" i="6"/>
  <c r="C147" i="7"/>
  <c r="C147" i="8"/>
  <c r="C147" i="9"/>
  <c r="C147" i="10"/>
  <c r="C147" i="11"/>
  <c r="C147" i="12"/>
  <c r="C147" i="13"/>
  <c r="C147" i="14"/>
  <c r="C147" i="15"/>
  <c r="C147" i="2"/>
  <c r="C168" i="1"/>
  <c r="C168" i="3"/>
  <c r="C168" i="4"/>
  <c r="C168" i="5"/>
  <c r="C168" i="6"/>
  <c r="C168" i="7"/>
  <c r="C168" i="8"/>
  <c r="C168" i="9"/>
  <c r="C168" i="10"/>
  <c r="C168" i="11"/>
  <c r="C168" i="12"/>
  <c r="C168" i="13"/>
  <c r="C168" i="14"/>
  <c r="C168" i="15"/>
  <c r="C168" i="2"/>
  <c r="B302" i="17"/>
  <c r="C302" i="17"/>
  <c r="D302" i="17"/>
  <c r="E302" i="17"/>
  <c r="F302" i="17"/>
  <c r="G302" i="17"/>
  <c r="H302" i="17"/>
  <c r="I302" i="17"/>
  <c r="J302" i="17"/>
  <c r="K302" i="17"/>
  <c r="L302" i="17"/>
  <c r="M302" i="17"/>
  <c r="O302" i="17"/>
  <c r="P302" i="17"/>
  <c r="Q302" i="17"/>
  <c r="B303" i="17"/>
  <c r="C303" i="17"/>
  <c r="D303" i="17"/>
  <c r="E303" i="17"/>
  <c r="F303" i="17"/>
  <c r="G303" i="17"/>
  <c r="H303" i="17"/>
  <c r="I303" i="17"/>
  <c r="J303" i="17"/>
  <c r="K303" i="17"/>
  <c r="L303" i="17"/>
  <c r="M303" i="17"/>
  <c r="O303" i="17"/>
  <c r="P303" i="17"/>
  <c r="Q303" i="17"/>
  <c r="B304" i="17"/>
  <c r="C304" i="17"/>
  <c r="D304" i="17"/>
  <c r="E304" i="17"/>
  <c r="F304" i="17"/>
  <c r="G304" i="17"/>
  <c r="H304" i="17"/>
  <c r="I304" i="17"/>
  <c r="J304" i="17"/>
  <c r="K304" i="17"/>
  <c r="L304" i="17"/>
  <c r="M304" i="17"/>
  <c r="O304" i="17"/>
  <c r="P304" i="17"/>
  <c r="Q304" i="17"/>
  <c r="B305" i="17"/>
  <c r="C305" i="17"/>
  <c r="D305" i="17"/>
  <c r="E305" i="17"/>
  <c r="F305" i="17"/>
  <c r="G305" i="17"/>
  <c r="H305" i="17"/>
  <c r="I305" i="17"/>
  <c r="J305" i="17"/>
  <c r="K305" i="17"/>
  <c r="L305" i="17"/>
  <c r="M305" i="17"/>
  <c r="O305" i="17"/>
  <c r="P305" i="17"/>
  <c r="Q305" i="17"/>
  <c r="B306" i="17"/>
  <c r="C306" i="17"/>
  <c r="D306" i="17"/>
  <c r="E306" i="17"/>
  <c r="F306" i="17"/>
  <c r="G306" i="17"/>
  <c r="H306" i="17"/>
  <c r="I306" i="17"/>
  <c r="J306" i="17"/>
  <c r="K306" i="17"/>
  <c r="L306" i="17"/>
  <c r="M306" i="17"/>
  <c r="O306" i="17"/>
  <c r="P306" i="17"/>
  <c r="Q306" i="17"/>
  <c r="B307" i="17"/>
  <c r="C307" i="17"/>
  <c r="D307" i="17"/>
  <c r="E307" i="17"/>
  <c r="F307" i="17"/>
  <c r="G307" i="17"/>
  <c r="H307" i="17"/>
  <c r="I307" i="17"/>
  <c r="J307" i="17"/>
  <c r="K307" i="17"/>
  <c r="L307" i="17"/>
  <c r="M307" i="17"/>
  <c r="O307" i="17"/>
  <c r="P307" i="17"/>
  <c r="Q307" i="17"/>
  <c r="B308" i="17"/>
  <c r="N308" i="17" s="1"/>
  <c r="C308" i="17"/>
  <c r="D308" i="17"/>
  <c r="E308" i="17"/>
  <c r="F308" i="17"/>
  <c r="G308" i="17"/>
  <c r="H308" i="17"/>
  <c r="I308" i="17"/>
  <c r="J308" i="17"/>
  <c r="K308" i="17"/>
  <c r="L308" i="17"/>
  <c r="M308" i="17"/>
  <c r="O308" i="17"/>
  <c r="P308" i="17"/>
  <c r="Q308" i="17"/>
  <c r="B309" i="17"/>
  <c r="N309" i="17" s="1"/>
  <c r="C309" i="17"/>
  <c r="D309" i="17"/>
  <c r="E309" i="17"/>
  <c r="F309" i="17"/>
  <c r="G309" i="17"/>
  <c r="H309" i="17"/>
  <c r="I309" i="17"/>
  <c r="J309" i="17"/>
  <c r="K309" i="17"/>
  <c r="L309" i="17"/>
  <c r="M309" i="17"/>
  <c r="O309" i="17"/>
  <c r="P309" i="17"/>
  <c r="Q309" i="17"/>
  <c r="B310" i="17"/>
  <c r="N310" i="17" s="1"/>
  <c r="C310" i="17"/>
  <c r="D310" i="17"/>
  <c r="E310" i="17"/>
  <c r="F310" i="17"/>
  <c r="G310" i="17"/>
  <c r="H310" i="17"/>
  <c r="I310" i="17"/>
  <c r="J310" i="17"/>
  <c r="K310" i="17"/>
  <c r="L310" i="17"/>
  <c r="M310" i="17"/>
  <c r="O310" i="17"/>
  <c r="P310" i="17"/>
  <c r="Q310" i="17"/>
  <c r="B311" i="17"/>
  <c r="N311" i="17" s="1"/>
  <c r="C311" i="17"/>
  <c r="D311" i="17"/>
  <c r="E311" i="17"/>
  <c r="F311" i="17"/>
  <c r="G311" i="17"/>
  <c r="H311" i="17"/>
  <c r="I311" i="17"/>
  <c r="J311" i="17"/>
  <c r="K311" i="17"/>
  <c r="L311" i="17"/>
  <c r="M311" i="17"/>
  <c r="O311" i="17"/>
  <c r="P311" i="17"/>
  <c r="Q311" i="17"/>
  <c r="K312" i="17"/>
  <c r="B313" i="17"/>
  <c r="N313" i="17" s="1"/>
  <c r="C313" i="17"/>
  <c r="D313" i="17"/>
  <c r="E313" i="17"/>
  <c r="F313" i="17"/>
  <c r="G313" i="17"/>
  <c r="H313" i="17"/>
  <c r="I313" i="17"/>
  <c r="J313" i="17"/>
  <c r="K313" i="17"/>
  <c r="L313" i="17"/>
  <c r="M313" i="17"/>
  <c r="O313" i="17"/>
  <c r="P313" i="17"/>
  <c r="Q313" i="17"/>
  <c r="B314" i="17"/>
  <c r="C314" i="17"/>
  <c r="D314" i="17"/>
  <c r="E314" i="17"/>
  <c r="F314" i="17"/>
  <c r="G314" i="17"/>
  <c r="H314" i="17"/>
  <c r="I314" i="17"/>
  <c r="J314" i="17"/>
  <c r="K314" i="17"/>
  <c r="L314" i="17"/>
  <c r="M314" i="17"/>
  <c r="O314" i="17"/>
  <c r="P314" i="17"/>
  <c r="Q314" i="17"/>
  <c r="B315" i="17"/>
  <c r="C315" i="17"/>
  <c r="D315" i="17"/>
  <c r="E315" i="17"/>
  <c r="F315" i="17"/>
  <c r="G315" i="17"/>
  <c r="H315" i="17"/>
  <c r="I315" i="17"/>
  <c r="J315" i="17"/>
  <c r="K315" i="17"/>
  <c r="L315" i="17"/>
  <c r="M315" i="17"/>
  <c r="O315" i="17"/>
  <c r="P315" i="17"/>
  <c r="Q315" i="17"/>
  <c r="B316" i="17"/>
  <c r="C316" i="17"/>
  <c r="D316" i="17"/>
  <c r="E316" i="17"/>
  <c r="F316" i="17"/>
  <c r="G316" i="17"/>
  <c r="H316" i="17"/>
  <c r="I316" i="17"/>
  <c r="J316" i="17"/>
  <c r="K316" i="17"/>
  <c r="L316" i="17"/>
  <c r="M316" i="17"/>
  <c r="O316" i="17"/>
  <c r="P316" i="17"/>
  <c r="Q316" i="17"/>
  <c r="F317" i="17"/>
  <c r="F327" i="17" s="1"/>
  <c r="O317" i="17"/>
  <c r="O327" i="17" s="1"/>
  <c r="B318" i="17"/>
  <c r="C318" i="17"/>
  <c r="D318" i="17"/>
  <c r="D328" i="17" s="1"/>
  <c r="E318" i="17"/>
  <c r="F318" i="17"/>
  <c r="F328" i="17" s="1"/>
  <c r="G318" i="17"/>
  <c r="H318" i="17"/>
  <c r="I318" i="17"/>
  <c r="J318" i="17"/>
  <c r="K318" i="17"/>
  <c r="L318" i="17"/>
  <c r="L328" i="17" s="1"/>
  <c r="M318" i="17"/>
  <c r="O318" i="17"/>
  <c r="P318" i="17"/>
  <c r="Q318" i="17"/>
  <c r="Q328" i="17" s="1"/>
  <c r="B319" i="17"/>
  <c r="C319" i="17"/>
  <c r="D319" i="17"/>
  <c r="E319" i="17"/>
  <c r="E329" i="17" s="1"/>
  <c r="F319" i="17"/>
  <c r="G319" i="17"/>
  <c r="H319" i="17"/>
  <c r="I319" i="17"/>
  <c r="I329" i="17" s="1"/>
  <c r="J319" i="17"/>
  <c r="K319" i="17"/>
  <c r="L319" i="17"/>
  <c r="M319" i="17"/>
  <c r="M329" i="17" s="1"/>
  <c r="O319" i="17"/>
  <c r="P319" i="17"/>
  <c r="Q319" i="17"/>
  <c r="Q329" i="17" s="1"/>
  <c r="B320" i="17"/>
  <c r="N320" i="17" s="1"/>
  <c r="C320" i="17"/>
  <c r="D320" i="17"/>
  <c r="E320" i="17"/>
  <c r="F320" i="17"/>
  <c r="G320" i="17"/>
  <c r="H320" i="17"/>
  <c r="I320" i="17"/>
  <c r="J320" i="17"/>
  <c r="K320" i="17"/>
  <c r="L320" i="17"/>
  <c r="M320" i="17"/>
  <c r="O320" i="17"/>
  <c r="P320" i="17"/>
  <c r="Q320" i="17"/>
  <c r="B321" i="17"/>
  <c r="N321" i="17" s="1"/>
  <c r="C321" i="17"/>
  <c r="D321" i="17"/>
  <c r="E321" i="17"/>
  <c r="F321" i="17"/>
  <c r="G321" i="17"/>
  <c r="H321" i="17"/>
  <c r="I321" i="17"/>
  <c r="J321" i="17"/>
  <c r="K321" i="17"/>
  <c r="L321" i="17"/>
  <c r="M321" i="17"/>
  <c r="O321" i="17"/>
  <c r="P321" i="17"/>
  <c r="Q321" i="17"/>
  <c r="B322" i="17"/>
  <c r="N322" i="17" s="1"/>
  <c r="C322" i="17"/>
  <c r="D322" i="17"/>
  <c r="E322" i="17"/>
  <c r="F322" i="17"/>
  <c r="G322" i="17"/>
  <c r="H322" i="17"/>
  <c r="I322" i="17"/>
  <c r="J322" i="17"/>
  <c r="K322" i="17"/>
  <c r="L322" i="17"/>
  <c r="M322" i="17"/>
  <c r="O322" i="17"/>
  <c r="P322" i="17"/>
  <c r="Q322" i="17"/>
  <c r="O344" i="17"/>
  <c r="P344" i="17"/>
  <c r="Q344" i="17"/>
  <c r="O345" i="17"/>
  <c r="P345" i="17"/>
  <c r="Q345" i="17"/>
  <c r="O346" i="17"/>
  <c r="P346" i="17"/>
  <c r="Q346" i="17"/>
  <c r="O348" i="17"/>
  <c r="P348" i="17"/>
  <c r="P358" i="17" s="1"/>
  <c r="Q348" i="17"/>
  <c r="O349" i="17"/>
  <c r="O359" i="17" s="1"/>
  <c r="P349" i="17"/>
  <c r="Q349" i="17"/>
  <c r="O350" i="17"/>
  <c r="P350" i="17"/>
  <c r="Q350" i="17"/>
  <c r="O351" i="17"/>
  <c r="P351" i="17"/>
  <c r="Q351" i="17"/>
  <c r="O352" i="17"/>
  <c r="P352" i="17"/>
  <c r="Q352" i="17"/>
  <c r="B344" i="17"/>
  <c r="C344" i="17"/>
  <c r="D344" i="17"/>
  <c r="E344" i="17"/>
  <c r="F344" i="17"/>
  <c r="G344" i="17"/>
  <c r="H344" i="17"/>
  <c r="I344" i="17"/>
  <c r="J344" i="17"/>
  <c r="K344" i="17"/>
  <c r="L344" i="17"/>
  <c r="M344" i="17"/>
  <c r="B345" i="17"/>
  <c r="C345" i="17"/>
  <c r="D345" i="17"/>
  <c r="E345" i="17"/>
  <c r="F345" i="17"/>
  <c r="G345" i="17"/>
  <c r="H345" i="17"/>
  <c r="I345" i="17"/>
  <c r="J345" i="17"/>
  <c r="K345" i="17"/>
  <c r="L345" i="17"/>
  <c r="M345" i="17"/>
  <c r="B346" i="17"/>
  <c r="C346" i="17"/>
  <c r="D346" i="17"/>
  <c r="E346" i="17"/>
  <c r="F346" i="17"/>
  <c r="G346" i="17"/>
  <c r="H346" i="17"/>
  <c r="I346" i="17"/>
  <c r="J346" i="17"/>
  <c r="K346" i="17"/>
  <c r="L346" i="17"/>
  <c r="M346" i="17"/>
  <c r="E347" i="17"/>
  <c r="E357" i="17" s="1"/>
  <c r="M347" i="17"/>
  <c r="M357" i="17" s="1"/>
  <c r="B348" i="17"/>
  <c r="C348" i="17"/>
  <c r="C358" i="17" s="1"/>
  <c r="D348" i="17"/>
  <c r="E348" i="17"/>
  <c r="F348" i="17"/>
  <c r="G348" i="17"/>
  <c r="H348" i="17"/>
  <c r="I348" i="17"/>
  <c r="I358" i="17" s="1"/>
  <c r="J348" i="17"/>
  <c r="K348" i="17"/>
  <c r="K358" i="17" s="1"/>
  <c r="L348" i="17"/>
  <c r="M348" i="17"/>
  <c r="B349" i="17"/>
  <c r="C349" i="17"/>
  <c r="C359" i="17" s="1"/>
  <c r="D349" i="17"/>
  <c r="E349" i="17"/>
  <c r="E359" i="17" s="1"/>
  <c r="F349" i="17"/>
  <c r="G349" i="17"/>
  <c r="G359" i="17" s="1"/>
  <c r="H349" i="17"/>
  <c r="I349" i="17"/>
  <c r="J349" i="17"/>
  <c r="K349" i="17"/>
  <c r="K359" i="17" s="1"/>
  <c r="L349" i="17"/>
  <c r="M349" i="17"/>
  <c r="M359" i="17" s="1"/>
  <c r="B350" i="17"/>
  <c r="C350" i="17"/>
  <c r="D350" i="17"/>
  <c r="E350" i="17"/>
  <c r="F350" i="17"/>
  <c r="G350" i="17"/>
  <c r="H350" i="17"/>
  <c r="I350" i="17"/>
  <c r="J350" i="17"/>
  <c r="K350" i="17"/>
  <c r="L350" i="17"/>
  <c r="M350" i="17"/>
  <c r="B351" i="17"/>
  <c r="C351" i="17"/>
  <c r="D351" i="17"/>
  <c r="E351" i="17"/>
  <c r="F351" i="17"/>
  <c r="G351" i="17"/>
  <c r="H351" i="17"/>
  <c r="I351" i="17"/>
  <c r="J351" i="17"/>
  <c r="K351" i="17"/>
  <c r="L351" i="17"/>
  <c r="M351" i="17"/>
  <c r="B352" i="17"/>
  <c r="C352" i="17"/>
  <c r="D352" i="17"/>
  <c r="E352" i="17"/>
  <c r="F352" i="17"/>
  <c r="G352" i="17"/>
  <c r="H352" i="17"/>
  <c r="I352" i="17"/>
  <c r="J352" i="17"/>
  <c r="K352" i="17"/>
  <c r="L352" i="17"/>
  <c r="M352" i="17"/>
  <c r="Q343" i="17"/>
  <c r="P343" i="17"/>
  <c r="O343" i="17"/>
  <c r="M343" i="17"/>
  <c r="L343" i="17"/>
  <c r="K343" i="17"/>
  <c r="J343" i="17"/>
  <c r="I343" i="17"/>
  <c r="H343" i="17"/>
  <c r="G343" i="17"/>
  <c r="F343" i="17"/>
  <c r="E343" i="17"/>
  <c r="D343" i="17"/>
  <c r="C343" i="17"/>
  <c r="B343" i="17"/>
  <c r="O329" i="17"/>
  <c r="O284" i="17"/>
  <c r="P284" i="17"/>
  <c r="Q284" i="17"/>
  <c r="O285" i="17"/>
  <c r="P285" i="17"/>
  <c r="Q285" i="17"/>
  <c r="O286" i="17"/>
  <c r="P286" i="17"/>
  <c r="Q286" i="17"/>
  <c r="O288" i="17"/>
  <c r="P288" i="17"/>
  <c r="P298" i="17" s="1"/>
  <c r="Q288" i="17"/>
  <c r="Q298" i="17" s="1"/>
  <c r="O289" i="17"/>
  <c r="P289" i="17"/>
  <c r="Q289" i="17"/>
  <c r="O290" i="17"/>
  <c r="P290" i="17"/>
  <c r="Q290" i="17"/>
  <c r="O291" i="17"/>
  <c r="P291" i="17"/>
  <c r="Q291" i="17"/>
  <c r="O292" i="17"/>
  <c r="P292" i="17"/>
  <c r="Q292" i="17"/>
  <c r="B284" i="17"/>
  <c r="C284" i="17"/>
  <c r="D284" i="17"/>
  <c r="E284" i="17"/>
  <c r="F284" i="17"/>
  <c r="G284" i="17"/>
  <c r="H284" i="17"/>
  <c r="I284" i="17"/>
  <c r="J284" i="17"/>
  <c r="K284" i="17"/>
  <c r="L284" i="17"/>
  <c r="M284" i="17"/>
  <c r="B285" i="17"/>
  <c r="C285" i="17"/>
  <c r="D285" i="17"/>
  <c r="E285" i="17"/>
  <c r="F285" i="17"/>
  <c r="G285" i="17"/>
  <c r="H285" i="17"/>
  <c r="I285" i="17"/>
  <c r="J285" i="17"/>
  <c r="K285" i="17"/>
  <c r="L285" i="17"/>
  <c r="M285" i="17"/>
  <c r="B286" i="17"/>
  <c r="C286" i="17"/>
  <c r="D286" i="17"/>
  <c r="E286" i="17"/>
  <c r="F286" i="17"/>
  <c r="G286" i="17"/>
  <c r="H286" i="17"/>
  <c r="I286" i="17"/>
  <c r="N286" i="17" s="1"/>
  <c r="J286" i="17"/>
  <c r="K286" i="17"/>
  <c r="L286" i="17"/>
  <c r="M286" i="17"/>
  <c r="E287" i="17"/>
  <c r="M287" i="17"/>
  <c r="M297" i="17" s="1"/>
  <c r="B288" i="17"/>
  <c r="C288" i="17"/>
  <c r="D288" i="17"/>
  <c r="E288" i="17"/>
  <c r="F288" i="17"/>
  <c r="G288" i="17"/>
  <c r="G298" i="17" s="1"/>
  <c r="H288" i="17"/>
  <c r="I288" i="17"/>
  <c r="N288" i="17" s="1"/>
  <c r="N298" i="17" s="1"/>
  <c r="J288" i="17"/>
  <c r="K288" i="17"/>
  <c r="L288" i="17"/>
  <c r="M288" i="17"/>
  <c r="B289" i="17"/>
  <c r="C289" i="17"/>
  <c r="C299" i="17" s="1"/>
  <c r="D289" i="17"/>
  <c r="E289" i="17"/>
  <c r="E299" i="17" s="1"/>
  <c r="F289" i="17"/>
  <c r="G289" i="17"/>
  <c r="H289" i="17"/>
  <c r="I289" i="17"/>
  <c r="J289" i="17"/>
  <c r="K289" i="17"/>
  <c r="K299" i="17" s="1"/>
  <c r="L289" i="17"/>
  <c r="M289" i="17"/>
  <c r="M299" i="17" s="1"/>
  <c r="B290" i="17"/>
  <c r="C290" i="17"/>
  <c r="D290" i="17"/>
  <c r="E290" i="17"/>
  <c r="F290" i="17"/>
  <c r="G290" i="17"/>
  <c r="H290" i="17"/>
  <c r="I290" i="17"/>
  <c r="N290" i="17" s="1"/>
  <c r="J290" i="17"/>
  <c r="K290" i="17"/>
  <c r="L290" i="17"/>
  <c r="M290" i="17"/>
  <c r="B291" i="17"/>
  <c r="C291" i="17"/>
  <c r="D291" i="17"/>
  <c r="E291" i="17"/>
  <c r="F291" i="17"/>
  <c r="G291" i="17"/>
  <c r="H291" i="17"/>
  <c r="I291" i="17"/>
  <c r="J291" i="17"/>
  <c r="K291" i="17"/>
  <c r="L291" i="17"/>
  <c r="M291" i="17"/>
  <c r="B292" i="17"/>
  <c r="C292" i="17"/>
  <c r="D292" i="17"/>
  <c r="E292" i="17"/>
  <c r="F292" i="17"/>
  <c r="G292" i="17"/>
  <c r="H292" i="17"/>
  <c r="I292" i="17"/>
  <c r="N292" i="17" s="1"/>
  <c r="J292" i="17"/>
  <c r="K292" i="17"/>
  <c r="L292" i="17"/>
  <c r="M292" i="17"/>
  <c r="Q283" i="17"/>
  <c r="P283" i="17"/>
  <c r="O283" i="17"/>
  <c r="M283" i="17"/>
  <c r="L283" i="17"/>
  <c r="K283" i="17"/>
  <c r="J283" i="17"/>
  <c r="I283" i="17"/>
  <c r="H283" i="17"/>
  <c r="G283" i="17"/>
  <c r="F283" i="17"/>
  <c r="E283" i="17"/>
  <c r="D283" i="17"/>
  <c r="C283" i="17"/>
  <c r="B283" i="17"/>
  <c r="O254" i="17"/>
  <c r="P254" i="17"/>
  <c r="Q254" i="17"/>
  <c r="O255" i="17"/>
  <c r="P255" i="17"/>
  <c r="Q255" i="17"/>
  <c r="O256" i="17"/>
  <c r="P256" i="17"/>
  <c r="Q256" i="17"/>
  <c r="O258" i="17"/>
  <c r="P258" i="17"/>
  <c r="Q258" i="17"/>
  <c r="O259" i="17"/>
  <c r="O269" i="17" s="1"/>
  <c r="P259" i="17"/>
  <c r="P269" i="17" s="1"/>
  <c r="Q259" i="17"/>
  <c r="Q269" i="17" s="1"/>
  <c r="O260" i="17"/>
  <c r="P260" i="17"/>
  <c r="Q260" i="17"/>
  <c r="O261" i="17"/>
  <c r="P261" i="17"/>
  <c r="Q261" i="17"/>
  <c r="O262" i="17"/>
  <c r="P262" i="17"/>
  <c r="Q262" i="17"/>
  <c r="B254" i="17"/>
  <c r="C254" i="17"/>
  <c r="D254" i="17"/>
  <c r="E254" i="17"/>
  <c r="F254" i="17"/>
  <c r="G254" i="17"/>
  <c r="H254" i="17"/>
  <c r="I254" i="17"/>
  <c r="J254" i="17"/>
  <c r="K254" i="17"/>
  <c r="L254" i="17"/>
  <c r="M254" i="17"/>
  <c r="B255" i="17"/>
  <c r="C255" i="17"/>
  <c r="D255" i="17"/>
  <c r="E255" i="17"/>
  <c r="F255" i="17"/>
  <c r="G255" i="17"/>
  <c r="H255" i="17"/>
  <c r="I255" i="17"/>
  <c r="J255" i="17"/>
  <c r="K255" i="17"/>
  <c r="L255" i="17"/>
  <c r="M255" i="17"/>
  <c r="B256" i="17"/>
  <c r="C256" i="17"/>
  <c r="D256" i="17"/>
  <c r="E256" i="17"/>
  <c r="F256" i="17"/>
  <c r="G256" i="17"/>
  <c r="H256" i="17"/>
  <c r="I256" i="17"/>
  <c r="J256" i="17"/>
  <c r="K256" i="17"/>
  <c r="L256" i="17"/>
  <c r="M256" i="17"/>
  <c r="D257" i="17"/>
  <c r="L257" i="17"/>
  <c r="L267" i="17" s="1"/>
  <c r="B258" i="17"/>
  <c r="B268" i="17" s="1"/>
  <c r="C258" i="17"/>
  <c r="D258" i="17"/>
  <c r="D268" i="17" s="1"/>
  <c r="E258" i="17"/>
  <c r="F258" i="17"/>
  <c r="G258" i="17"/>
  <c r="H258" i="17"/>
  <c r="H268" i="17" s="1"/>
  <c r="I258" i="17"/>
  <c r="I268" i="17" s="1"/>
  <c r="J258" i="17"/>
  <c r="K258" i="17"/>
  <c r="L258" i="17"/>
  <c r="L268" i="17" s="1"/>
  <c r="M258" i="17"/>
  <c r="B259" i="17"/>
  <c r="C259" i="17"/>
  <c r="D259" i="17"/>
  <c r="D269" i="17" s="1"/>
  <c r="E259" i="17"/>
  <c r="E269" i="17" s="1"/>
  <c r="F259" i="17"/>
  <c r="F269" i="17" s="1"/>
  <c r="G259" i="17"/>
  <c r="H259" i="17"/>
  <c r="H269" i="17" s="1"/>
  <c r="I259" i="17"/>
  <c r="J259" i="17"/>
  <c r="K259" i="17"/>
  <c r="L259" i="17"/>
  <c r="M259" i="17"/>
  <c r="M269" i="17" s="1"/>
  <c r="B260" i="17"/>
  <c r="C260" i="17"/>
  <c r="D260" i="17"/>
  <c r="E260" i="17"/>
  <c r="F260" i="17"/>
  <c r="G260" i="17"/>
  <c r="H260" i="17"/>
  <c r="I260" i="17"/>
  <c r="J260" i="17"/>
  <c r="K260" i="17"/>
  <c r="L260" i="17"/>
  <c r="M260" i="17"/>
  <c r="B261" i="17"/>
  <c r="C261" i="17"/>
  <c r="D261" i="17"/>
  <c r="E261" i="17"/>
  <c r="F261" i="17"/>
  <c r="G261" i="17"/>
  <c r="H261" i="17"/>
  <c r="I261" i="17"/>
  <c r="J261" i="17"/>
  <c r="K261" i="17"/>
  <c r="L261" i="17"/>
  <c r="M261" i="17"/>
  <c r="B262" i="17"/>
  <c r="C262" i="17"/>
  <c r="D262" i="17"/>
  <c r="E262" i="17"/>
  <c r="F262" i="17"/>
  <c r="G262" i="17"/>
  <c r="H262" i="17"/>
  <c r="I262" i="17"/>
  <c r="J262" i="17"/>
  <c r="K262" i="17"/>
  <c r="L262" i="17"/>
  <c r="M262" i="17"/>
  <c r="Q253" i="17"/>
  <c r="P253" i="17"/>
  <c r="O253" i="17"/>
  <c r="M253" i="17"/>
  <c r="L253" i="17"/>
  <c r="K253" i="17"/>
  <c r="J253" i="17"/>
  <c r="I253" i="17"/>
  <c r="H253" i="17"/>
  <c r="G253" i="17"/>
  <c r="F253" i="17"/>
  <c r="E253" i="17"/>
  <c r="D253" i="17"/>
  <c r="C253" i="17"/>
  <c r="B253" i="17"/>
  <c r="O224" i="17"/>
  <c r="P224" i="17"/>
  <c r="Q224" i="17"/>
  <c r="O225" i="17"/>
  <c r="P225" i="17"/>
  <c r="Q225" i="17"/>
  <c r="O226" i="17"/>
  <c r="P226" i="17"/>
  <c r="Q226" i="17"/>
  <c r="O228" i="17"/>
  <c r="P228" i="17"/>
  <c r="Q228" i="17"/>
  <c r="Q238" i="17" s="1"/>
  <c r="O229" i="17"/>
  <c r="O239" i="17" s="1"/>
  <c r="P229" i="17"/>
  <c r="Q229" i="17"/>
  <c r="Q239" i="17" s="1"/>
  <c r="O230" i="17"/>
  <c r="P230" i="17"/>
  <c r="Q230" i="17"/>
  <c r="O231" i="17"/>
  <c r="P231" i="17"/>
  <c r="Q231" i="17"/>
  <c r="O232" i="17"/>
  <c r="P232" i="17"/>
  <c r="Q232" i="17"/>
  <c r="B224" i="17"/>
  <c r="C224" i="17"/>
  <c r="D224" i="17"/>
  <c r="E224" i="17"/>
  <c r="F224" i="17"/>
  <c r="G224" i="17"/>
  <c r="H224" i="17"/>
  <c r="I224" i="17"/>
  <c r="J224" i="17"/>
  <c r="K224" i="17"/>
  <c r="L224" i="17"/>
  <c r="M224" i="17"/>
  <c r="B225" i="17"/>
  <c r="C225" i="17"/>
  <c r="D225" i="17"/>
  <c r="E225" i="17"/>
  <c r="F225" i="17"/>
  <c r="G225" i="17"/>
  <c r="H225" i="17"/>
  <c r="I225" i="17"/>
  <c r="J225" i="17"/>
  <c r="K225" i="17"/>
  <c r="L225" i="17"/>
  <c r="M225" i="17"/>
  <c r="B226" i="17"/>
  <c r="C226" i="17"/>
  <c r="D226" i="17"/>
  <c r="E226" i="17"/>
  <c r="F226" i="17"/>
  <c r="G226" i="17"/>
  <c r="H226" i="17"/>
  <c r="I226" i="17"/>
  <c r="J226" i="17"/>
  <c r="K226" i="17"/>
  <c r="L226" i="17"/>
  <c r="M226" i="17"/>
  <c r="B228" i="17"/>
  <c r="C228" i="17"/>
  <c r="D228" i="17"/>
  <c r="E228" i="17"/>
  <c r="F228" i="17"/>
  <c r="G228" i="17"/>
  <c r="G238" i="17" s="1"/>
  <c r="H228" i="17"/>
  <c r="I228" i="17"/>
  <c r="I238" i="17" s="1"/>
  <c r="J228" i="17"/>
  <c r="K228" i="17"/>
  <c r="L228" i="17"/>
  <c r="M228" i="17"/>
  <c r="M238" i="17" s="1"/>
  <c r="B229" i="17"/>
  <c r="C229" i="17"/>
  <c r="C239" i="17" s="1"/>
  <c r="D229" i="17"/>
  <c r="E229" i="17"/>
  <c r="E239" i="17" s="1"/>
  <c r="F229" i="17"/>
  <c r="G229" i="17"/>
  <c r="H229" i="17"/>
  <c r="I229" i="17"/>
  <c r="J229" i="17"/>
  <c r="K229" i="17"/>
  <c r="K239" i="17" s="1"/>
  <c r="L229" i="17"/>
  <c r="M229" i="17"/>
  <c r="M239" i="17" s="1"/>
  <c r="B230" i="17"/>
  <c r="C230" i="17"/>
  <c r="D230" i="17"/>
  <c r="E230" i="17"/>
  <c r="F230" i="17"/>
  <c r="G230" i="17"/>
  <c r="H230" i="17"/>
  <c r="I230" i="17"/>
  <c r="J230" i="17"/>
  <c r="K230" i="17"/>
  <c r="L230" i="17"/>
  <c r="M230" i="17"/>
  <c r="B231" i="17"/>
  <c r="C231" i="17"/>
  <c r="D231" i="17"/>
  <c r="E231" i="17"/>
  <c r="F231" i="17"/>
  <c r="G231" i="17"/>
  <c r="H231" i="17"/>
  <c r="I231" i="17"/>
  <c r="J231" i="17"/>
  <c r="K231" i="17"/>
  <c r="L231" i="17"/>
  <c r="M231" i="17"/>
  <c r="B232" i="17"/>
  <c r="C232" i="17"/>
  <c r="D232" i="17"/>
  <c r="E232" i="17"/>
  <c r="F232" i="17"/>
  <c r="G232" i="17"/>
  <c r="H232" i="17"/>
  <c r="I232" i="17"/>
  <c r="J232" i="17"/>
  <c r="K232" i="17"/>
  <c r="L232" i="17"/>
  <c r="M232" i="17"/>
  <c r="Q223" i="17"/>
  <c r="P223" i="17"/>
  <c r="O223" i="17"/>
  <c r="M223" i="17"/>
  <c r="L223" i="17"/>
  <c r="K223" i="17"/>
  <c r="J223" i="17"/>
  <c r="I223" i="17"/>
  <c r="H223" i="17"/>
  <c r="G223" i="17"/>
  <c r="F223" i="17"/>
  <c r="E223" i="17"/>
  <c r="D223" i="17"/>
  <c r="C223" i="17"/>
  <c r="B223" i="17"/>
  <c r="O194" i="17"/>
  <c r="P194" i="17"/>
  <c r="Q194" i="17"/>
  <c r="O195" i="17"/>
  <c r="P195" i="17"/>
  <c r="Q195" i="17"/>
  <c r="O196" i="17"/>
  <c r="P196" i="17"/>
  <c r="Q196" i="17"/>
  <c r="O198" i="17"/>
  <c r="O208" i="17" s="1"/>
  <c r="P198" i="17"/>
  <c r="Q198" i="17"/>
  <c r="Q208" i="17" s="1"/>
  <c r="O199" i="17"/>
  <c r="O209" i="17" s="1"/>
  <c r="P199" i="17"/>
  <c r="Q199" i="17"/>
  <c r="O200" i="17"/>
  <c r="P200" i="17"/>
  <c r="Q200" i="17"/>
  <c r="O201" i="17"/>
  <c r="P201" i="17"/>
  <c r="Q201" i="17"/>
  <c r="O202" i="17"/>
  <c r="P202" i="17"/>
  <c r="Q202" i="17"/>
  <c r="B194" i="17"/>
  <c r="C194" i="17"/>
  <c r="D194" i="17"/>
  <c r="E194" i="17"/>
  <c r="F194" i="17"/>
  <c r="G194" i="17"/>
  <c r="H194" i="17"/>
  <c r="I194" i="17"/>
  <c r="J194" i="17"/>
  <c r="K194" i="17"/>
  <c r="L194" i="17"/>
  <c r="M194" i="17"/>
  <c r="B195" i="17"/>
  <c r="C195" i="17"/>
  <c r="D195" i="17"/>
  <c r="E195" i="17"/>
  <c r="F195" i="17"/>
  <c r="G195" i="17"/>
  <c r="H195" i="17"/>
  <c r="I195" i="17"/>
  <c r="J195" i="17"/>
  <c r="K195" i="17"/>
  <c r="L195" i="17"/>
  <c r="M195" i="17"/>
  <c r="B196" i="17"/>
  <c r="C196" i="17"/>
  <c r="D196" i="17"/>
  <c r="E196" i="17"/>
  <c r="F196" i="17"/>
  <c r="G196" i="17"/>
  <c r="H196" i="17"/>
  <c r="I196" i="17"/>
  <c r="J196" i="17"/>
  <c r="K196" i="17"/>
  <c r="L196" i="17"/>
  <c r="M196" i="17"/>
  <c r="B198" i="17"/>
  <c r="C198" i="17"/>
  <c r="D198" i="17"/>
  <c r="E198" i="17"/>
  <c r="F198" i="17"/>
  <c r="G198" i="17"/>
  <c r="H198" i="17"/>
  <c r="H208" i="17" s="1"/>
  <c r="I198" i="17"/>
  <c r="I208" i="17" s="1"/>
  <c r="J198" i="17"/>
  <c r="J208" i="17" s="1"/>
  <c r="K198" i="17"/>
  <c r="L198" i="17"/>
  <c r="M198" i="17"/>
  <c r="B199" i="17"/>
  <c r="C199" i="17"/>
  <c r="D199" i="17"/>
  <c r="D209" i="17" s="1"/>
  <c r="E199" i="17"/>
  <c r="E209" i="17" s="1"/>
  <c r="F199" i="17"/>
  <c r="F209" i="17" s="1"/>
  <c r="G199" i="17"/>
  <c r="H199" i="17"/>
  <c r="I199" i="17"/>
  <c r="J199" i="17"/>
  <c r="K199" i="17"/>
  <c r="L199" i="17"/>
  <c r="L209" i="17" s="1"/>
  <c r="M199" i="17"/>
  <c r="M209" i="17" s="1"/>
  <c r="B200" i="17"/>
  <c r="C200" i="17"/>
  <c r="D200" i="17"/>
  <c r="E200" i="17"/>
  <c r="F200" i="17"/>
  <c r="G200" i="17"/>
  <c r="H200" i="17"/>
  <c r="I200" i="17"/>
  <c r="J200" i="17"/>
  <c r="K200" i="17"/>
  <c r="L200" i="17"/>
  <c r="M200" i="17"/>
  <c r="B201" i="17"/>
  <c r="C201" i="17"/>
  <c r="D201" i="17"/>
  <c r="E201" i="17"/>
  <c r="F201" i="17"/>
  <c r="G201" i="17"/>
  <c r="H201" i="17"/>
  <c r="I201" i="17"/>
  <c r="J201" i="17"/>
  <c r="K201" i="17"/>
  <c r="L201" i="17"/>
  <c r="M201" i="17"/>
  <c r="B202" i="17"/>
  <c r="C202" i="17"/>
  <c r="D202" i="17"/>
  <c r="E202" i="17"/>
  <c r="F202" i="17"/>
  <c r="G202" i="17"/>
  <c r="H202" i="17"/>
  <c r="I202" i="17"/>
  <c r="J202" i="17"/>
  <c r="K202" i="17"/>
  <c r="L202" i="17"/>
  <c r="M202" i="17"/>
  <c r="Q193" i="17"/>
  <c r="P193" i="17"/>
  <c r="O193" i="17"/>
  <c r="M193" i="17"/>
  <c r="L193" i="17"/>
  <c r="K193" i="17"/>
  <c r="J193" i="17"/>
  <c r="I193" i="17"/>
  <c r="H193" i="17"/>
  <c r="G193" i="17"/>
  <c r="F193" i="17"/>
  <c r="E193" i="17"/>
  <c r="D193" i="17"/>
  <c r="C193" i="17"/>
  <c r="B193" i="17"/>
  <c r="B164" i="17"/>
  <c r="B165" i="17"/>
  <c r="B166" i="17"/>
  <c r="B168" i="17"/>
  <c r="B169" i="17"/>
  <c r="B170" i="17"/>
  <c r="B171" i="17"/>
  <c r="B172" i="17"/>
  <c r="O164" i="17"/>
  <c r="P164" i="17"/>
  <c r="Q164" i="17"/>
  <c r="O165" i="17"/>
  <c r="P165" i="17"/>
  <c r="Q165" i="17"/>
  <c r="O166" i="17"/>
  <c r="P166" i="17"/>
  <c r="Q166" i="17"/>
  <c r="O168" i="17"/>
  <c r="P168" i="17"/>
  <c r="P178" i="17" s="1"/>
  <c r="Q168" i="17"/>
  <c r="O169" i="17"/>
  <c r="O179" i="17" s="1"/>
  <c r="P169" i="17"/>
  <c r="P179" i="17" s="1"/>
  <c r="Q169" i="17"/>
  <c r="O170" i="17"/>
  <c r="P170" i="17"/>
  <c r="Q170" i="17"/>
  <c r="O171" i="17"/>
  <c r="P171" i="17"/>
  <c r="Q171" i="17"/>
  <c r="O172" i="17"/>
  <c r="P172" i="17"/>
  <c r="Q172" i="17"/>
  <c r="C164" i="17"/>
  <c r="D164" i="17"/>
  <c r="E164" i="17"/>
  <c r="F164" i="17"/>
  <c r="G164" i="17"/>
  <c r="H164" i="17"/>
  <c r="I164" i="17"/>
  <c r="J164" i="17"/>
  <c r="K164" i="17"/>
  <c r="L164" i="17"/>
  <c r="M164" i="17"/>
  <c r="C165" i="17"/>
  <c r="D165" i="17"/>
  <c r="E165" i="17"/>
  <c r="F165" i="17"/>
  <c r="G165" i="17"/>
  <c r="H165" i="17"/>
  <c r="I165" i="17"/>
  <c r="J165" i="17"/>
  <c r="K165" i="17"/>
  <c r="L165" i="17"/>
  <c r="M165" i="17"/>
  <c r="C166" i="17"/>
  <c r="D166" i="17"/>
  <c r="E166" i="17"/>
  <c r="F166" i="17"/>
  <c r="G166" i="17"/>
  <c r="H166" i="17"/>
  <c r="I166" i="17"/>
  <c r="J166" i="17"/>
  <c r="K166" i="17"/>
  <c r="L166" i="17"/>
  <c r="M166" i="17"/>
  <c r="C168" i="17"/>
  <c r="D168" i="17"/>
  <c r="E168" i="17"/>
  <c r="F168" i="17"/>
  <c r="F178" i="17" s="1"/>
  <c r="G168" i="17"/>
  <c r="G178" i="17" s="1"/>
  <c r="H168" i="17"/>
  <c r="H178" i="17" s="1"/>
  <c r="I168" i="17"/>
  <c r="J168" i="17"/>
  <c r="K168" i="17"/>
  <c r="L168" i="17"/>
  <c r="M168" i="17"/>
  <c r="C169" i="17"/>
  <c r="C179" i="17" s="1"/>
  <c r="D169" i="17"/>
  <c r="D179" i="17" s="1"/>
  <c r="E169" i="17"/>
  <c r="E179" i="17" s="1"/>
  <c r="F169" i="17"/>
  <c r="G169" i="17"/>
  <c r="H169" i="17"/>
  <c r="I169" i="17"/>
  <c r="J169" i="17"/>
  <c r="K169" i="17"/>
  <c r="K179" i="17" s="1"/>
  <c r="L169" i="17"/>
  <c r="L179" i="17" s="1"/>
  <c r="M169" i="17"/>
  <c r="M179" i="17" s="1"/>
  <c r="C170" i="17"/>
  <c r="D170" i="17"/>
  <c r="E170" i="17"/>
  <c r="F170" i="17"/>
  <c r="G170" i="17"/>
  <c r="H170" i="17"/>
  <c r="I170" i="17"/>
  <c r="J170" i="17"/>
  <c r="N170" i="17" s="1"/>
  <c r="K170" i="17"/>
  <c r="L170" i="17"/>
  <c r="M170" i="17"/>
  <c r="C171" i="17"/>
  <c r="D171" i="17"/>
  <c r="E171" i="17"/>
  <c r="F171" i="17"/>
  <c r="G171" i="17"/>
  <c r="H171" i="17"/>
  <c r="I171" i="17"/>
  <c r="J171" i="17"/>
  <c r="K171" i="17"/>
  <c r="L171" i="17"/>
  <c r="M171" i="17"/>
  <c r="C172" i="17"/>
  <c r="D172" i="17"/>
  <c r="N172" i="17" s="1"/>
  <c r="E172" i="17"/>
  <c r="F172" i="17"/>
  <c r="G172" i="17"/>
  <c r="H172" i="17"/>
  <c r="I172" i="17"/>
  <c r="J172" i="17"/>
  <c r="K172" i="17"/>
  <c r="L172" i="17"/>
  <c r="M172" i="17"/>
  <c r="Q163" i="17"/>
  <c r="P163" i="17"/>
  <c r="O163" i="17"/>
  <c r="M163" i="17"/>
  <c r="L163" i="17"/>
  <c r="K163" i="17"/>
  <c r="J163" i="17"/>
  <c r="I163" i="17"/>
  <c r="H163" i="17"/>
  <c r="G163" i="17"/>
  <c r="F163" i="17"/>
  <c r="E163" i="17"/>
  <c r="D163" i="17"/>
  <c r="C163" i="17"/>
  <c r="B163" i="17"/>
  <c r="B134" i="17"/>
  <c r="C134" i="17"/>
  <c r="D134" i="17"/>
  <c r="E134" i="17"/>
  <c r="F134" i="17"/>
  <c r="G134" i="17"/>
  <c r="H134" i="17"/>
  <c r="I134" i="17"/>
  <c r="J134" i="17"/>
  <c r="K134" i="17"/>
  <c r="L134" i="17"/>
  <c r="M134" i="17"/>
  <c r="B135" i="17"/>
  <c r="C135" i="17"/>
  <c r="D135" i="17"/>
  <c r="E135" i="17"/>
  <c r="F135" i="17"/>
  <c r="G135" i="17"/>
  <c r="H135" i="17"/>
  <c r="I135" i="17"/>
  <c r="J135" i="17"/>
  <c r="K135" i="17"/>
  <c r="L135" i="17"/>
  <c r="M135" i="17"/>
  <c r="B136" i="17"/>
  <c r="C136" i="17"/>
  <c r="D136" i="17"/>
  <c r="E136" i="17"/>
  <c r="F136" i="17"/>
  <c r="G136" i="17"/>
  <c r="H136" i="17"/>
  <c r="I136" i="17"/>
  <c r="J136" i="17"/>
  <c r="K136" i="17"/>
  <c r="L136" i="17"/>
  <c r="M136" i="17"/>
  <c r="B138" i="17"/>
  <c r="C138" i="17"/>
  <c r="D138" i="17"/>
  <c r="D148" i="17" s="1"/>
  <c r="E138" i="17"/>
  <c r="F138" i="17"/>
  <c r="F148" i="17" s="1"/>
  <c r="G138" i="17"/>
  <c r="H138" i="17"/>
  <c r="H148" i="17" s="1"/>
  <c r="I138" i="17"/>
  <c r="I148" i="17" s="1"/>
  <c r="J138" i="17"/>
  <c r="K138" i="17"/>
  <c r="L138" i="17"/>
  <c r="L148" i="17" s="1"/>
  <c r="M138" i="17"/>
  <c r="B139" i="17"/>
  <c r="C139" i="17"/>
  <c r="D139" i="17"/>
  <c r="D149" i="17" s="1"/>
  <c r="E139" i="17"/>
  <c r="E149" i="17" s="1"/>
  <c r="F139" i="17"/>
  <c r="G139" i="17"/>
  <c r="H139" i="17"/>
  <c r="H149" i="17" s="1"/>
  <c r="I139" i="17"/>
  <c r="J139" i="17"/>
  <c r="J149" i="17" s="1"/>
  <c r="K139" i="17"/>
  <c r="L139" i="17"/>
  <c r="M139" i="17"/>
  <c r="M149" i="17" s="1"/>
  <c r="B140" i="17"/>
  <c r="C140" i="17"/>
  <c r="D140" i="17"/>
  <c r="E140" i="17"/>
  <c r="F140" i="17"/>
  <c r="G140" i="17"/>
  <c r="H140" i="17"/>
  <c r="I140" i="17"/>
  <c r="J140" i="17"/>
  <c r="K140" i="17"/>
  <c r="L140" i="17"/>
  <c r="M140" i="17"/>
  <c r="B141" i="17"/>
  <c r="C141" i="17"/>
  <c r="D141" i="17"/>
  <c r="E141" i="17"/>
  <c r="F141" i="17"/>
  <c r="G141" i="17"/>
  <c r="H141" i="17"/>
  <c r="I141" i="17"/>
  <c r="J141" i="17"/>
  <c r="K141" i="17"/>
  <c r="L141" i="17"/>
  <c r="M141" i="17"/>
  <c r="B142" i="17"/>
  <c r="C142" i="17"/>
  <c r="D142" i="17"/>
  <c r="E142" i="17"/>
  <c r="F142" i="17"/>
  <c r="G142" i="17"/>
  <c r="H142" i="17"/>
  <c r="I142" i="17"/>
  <c r="J142" i="17"/>
  <c r="K142" i="17"/>
  <c r="L142" i="17"/>
  <c r="M142" i="17"/>
  <c r="O134" i="17"/>
  <c r="P134" i="17"/>
  <c r="Q134" i="17"/>
  <c r="O135" i="17"/>
  <c r="P135" i="17"/>
  <c r="Q135" i="17"/>
  <c r="O136" i="17"/>
  <c r="P136" i="17"/>
  <c r="Q136" i="17"/>
  <c r="O138" i="17"/>
  <c r="O148" i="17" s="1"/>
  <c r="P138" i="17"/>
  <c r="Q138" i="17"/>
  <c r="O139" i="17"/>
  <c r="P139" i="17"/>
  <c r="Q139" i="17"/>
  <c r="Q149" i="17" s="1"/>
  <c r="O140" i="17"/>
  <c r="P140" i="17"/>
  <c r="Q140" i="17"/>
  <c r="O141" i="17"/>
  <c r="P141" i="17"/>
  <c r="Q141" i="17"/>
  <c r="O142" i="17"/>
  <c r="P142" i="17"/>
  <c r="Q142" i="17"/>
  <c r="K148" i="17"/>
  <c r="I149" i="17"/>
  <c r="Q133" i="17"/>
  <c r="P133" i="17"/>
  <c r="O133" i="17"/>
  <c r="M133" i="17"/>
  <c r="L133" i="17"/>
  <c r="K133" i="17"/>
  <c r="J133" i="17"/>
  <c r="I133" i="17"/>
  <c r="H133" i="17"/>
  <c r="G133" i="17"/>
  <c r="F133" i="17"/>
  <c r="E133" i="17"/>
  <c r="D133" i="17"/>
  <c r="C133" i="17"/>
  <c r="B133" i="17"/>
  <c r="C149" i="17"/>
  <c r="K149" i="17"/>
  <c r="O104" i="17"/>
  <c r="P104" i="17"/>
  <c r="Q104" i="17"/>
  <c r="O105" i="17"/>
  <c r="P105" i="17"/>
  <c r="Q105" i="17"/>
  <c r="O106" i="17"/>
  <c r="P106" i="17"/>
  <c r="Q106" i="17"/>
  <c r="O108" i="17"/>
  <c r="P108" i="17"/>
  <c r="Q108" i="17"/>
  <c r="Q118" i="17" s="1"/>
  <c r="O109" i="17"/>
  <c r="O119" i="17" s="1"/>
  <c r="P109" i="17"/>
  <c r="Q109" i="17"/>
  <c r="Q119" i="17" s="1"/>
  <c r="O110" i="17"/>
  <c r="P110" i="17"/>
  <c r="Q110" i="17"/>
  <c r="O111" i="17"/>
  <c r="P111" i="17"/>
  <c r="Q111" i="17"/>
  <c r="O112" i="17"/>
  <c r="P112" i="17"/>
  <c r="Q112" i="17"/>
  <c r="B104" i="17"/>
  <c r="C104" i="17"/>
  <c r="D104" i="17"/>
  <c r="E104" i="17"/>
  <c r="F104" i="17"/>
  <c r="G104" i="17"/>
  <c r="H104" i="17"/>
  <c r="I104" i="17"/>
  <c r="J104" i="17"/>
  <c r="K104" i="17"/>
  <c r="L104" i="17"/>
  <c r="M104" i="17"/>
  <c r="B105" i="17"/>
  <c r="C105" i="17"/>
  <c r="D105" i="17"/>
  <c r="E105" i="17"/>
  <c r="F105" i="17"/>
  <c r="G105" i="17"/>
  <c r="H105" i="17"/>
  <c r="I105" i="17"/>
  <c r="J105" i="17"/>
  <c r="K105" i="17"/>
  <c r="L105" i="17"/>
  <c r="M105" i="17"/>
  <c r="B106" i="17"/>
  <c r="C106" i="17"/>
  <c r="D106" i="17"/>
  <c r="E106" i="17"/>
  <c r="F106" i="17"/>
  <c r="G106" i="17"/>
  <c r="H106" i="17"/>
  <c r="I106" i="17"/>
  <c r="J106" i="17"/>
  <c r="K106" i="17"/>
  <c r="L106" i="17"/>
  <c r="M106" i="17"/>
  <c r="B108" i="17"/>
  <c r="C108" i="17"/>
  <c r="D108" i="17"/>
  <c r="E108" i="17"/>
  <c r="E118" i="17" s="1"/>
  <c r="F108" i="17"/>
  <c r="F118" i="17" s="1"/>
  <c r="G108" i="17"/>
  <c r="H108" i="17"/>
  <c r="H118" i="17" s="1"/>
  <c r="I108" i="17"/>
  <c r="I118" i="17" s="1"/>
  <c r="J108" i="17"/>
  <c r="J118" i="17" s="1"/>
  <c r="K108" i="17"/>
  <c r="L108" i="17"/>
  <c r="M108" i="17"/>
  <c r="M118" i="17" s="1"/>
  <c r="B109" i="17"/>
  <c r="C109" i="17"/>
  <c r="D109" i="17"/>
  <c r="D119" i="17" s="1"/>
  <c r="E109" i="17"/>
  <c r="E119" i="17" s="1"/>
  <c r="F109" i="17"/>
  <c r="G109" i="17"/>
  <c r="G119" i="17" s="1"/>
  <c r="H109" i="17"/>
  <c r="I109" i="17"/>
  <c r="I119" i="17" s="1"/>
  <c r="J109" i="17"/>
  <c r="J119" i="17" s="1"/>
  <c r="K109" i="17"/>
  <c r="L109" i="17"/>
  <c r="L119" i="17" s="1"/>
  <c r="M109" i="17"/>
  <c r="M119" i="17" s="1"/>
  <c r="B110" i="17"/>
  <c r="C110" i="17"/>
  <c r="D110" i="17"/>
  <c r="E110" i="17"/>
  <c r="F110" i="17"/>
  <c r="G110" i="17"/>
  <c r="H110" i="17"/>
  <c r="I110" i="17"/>
  <c r="J110" i="17"/>
  <c r="K110" i="17"/>
  <c r="L110" i="17"/>
  <c r="M110" i="17"/>
  <c r="B111" i="17"/>
  <c r="C111" i="17"/>
  <c r="D111" i="17"/>
  <c r="E111" i="17"/>
  <c r="F111" i="17"/>
  <c r="G111" i="17"/>
  <c r="H111" i="17"/>
  <c r="I111" i="17"/>
  <c r="J111" i="17"/>
  <c r="K111" i="17"/>
  <c r="L111" i="17"/>
  <c r="M111" i="17"/>
  <c r="B112" i="17"/>
  <c r="C112" i="17"/>
  <c r="D112" i="17"/>
  <c r="E112" i="17"/>
  <c r="F112" i="17"/>
  <c r="G112" i="17"/>
  <c r="H112" i="17"/>
  <c r="I112" i="17"/>
  <c r="J112" i="17"/>
  <c r="K112" i="17"/>
  <c r="L112" i="17"/>
  <c r="M112" i="17"/>
  <c r="B103" i="17"/>
  <c r="Q103" i="17"/>
  <c r="P103" i="17"/>
  <c r="O103" i="17"/>
  <c r="M103" i="17"/>
  <c r="L103" i="17"/>
  <c r="K103" i="17"/>
  <c r="J103" i="17"/>
  <c r="I103" i="17"/>
  <c r="H103" i="17"/>
  <c r="G103" i="17"/>
  <c r="F103" i="17"/>
  <c r="E103" i="17"/>
  <c r="D103" i="17"/>
  <c r="C103" i="17"/>
  <c r="O74" i="17"/>
  <c r="P74" i="17"/>
  <c r="Q74" i="17"/>
  <c r="O75" i="17"/>
  <c r="P75" i="17"/>
  <c r="Q75" i="17"/>
  <c r="O76" i="17"/>
  <c r="P76" i="17"/>
  <c r="Q76" i="17"/>
  <c r="O78" i="17"/>
  <c r="P78" i="17"/>
  <c r="P88" i="17" s="1"/>
  <c r="Q78" i="17"/>
  <c r="O79" i="17"/>
  <c r="O89" i="17" s="1"/>
  <c r="P79" i="17"/>
  <c r="Q79" i="17"/>
  <c r="O80" i="17"/>
  <c r="P80" i="17"/>
  <c r="Q80" i="17"/>
  <c r="O81" i="17"/>
  <c r="P81" i="17"/>
  <c r="Q81" i="17"/>
  <c r="O82" i="17"/>
  <c r="P82" i="17"/>
  <c r="Q82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B78" i="17"/>
  <c r="C78" i="17"/>
  <c r="D78" i="17"/>
  <c r="E78" i="17"/>
  <c r="F78" i="17"/>
  <c r="G78" i="17"/>
  <c r="H78" i="17"/>
  <c r="I78" i="17"/>
  <c r="I88" i="17" s="1"/>
  <c r="J78" i="17"/>
  <c r="K78" i="17"/>
  <c r="L78" i="17"/>
  <c r="M78" i="17"/>
  <c r="B79" i="17"/>
  <c r="C79" i="17"/>
  <c r="D79" i="17"/>
  <c r="D89" i="17" s="1"/>
  <c r="E79" i="17"/>
  <c r="E89" i="17" s="1"/>
  <c r="F79" i="17"/>
  <c r="F89" i="17" s="1"/>
  <c r="G79" i="17"/>
  <c r="H79" i="17"/>
  <c r="I79" i="17"/>
  <c r="J79" i="17"/>
  <c r="J89" i="17" s="1"/>
  <c r="K79" i="17"/>
  <c r="L79" i="17"/>
  <c r="L89" i="17" s="1"/>
  <c r="M79" i="17"/>
  <c r="M89" i="17" s="1"/>
  <c r="B80" i="17"/>
  <c r="C80" i="17"/>
  <c r="D80" i="17"/>
  <c r="E80" i="17"/>
  <c r="F80" i="17"/>
  <c r="G80" i="17"/>
  <c r="H80" i="17"/>
  <c r="I80" i="17"/>
  <c r="J80" i="17"/>
  <c r="K80" i="17"/>
  <c r="L80" i="17"/>
  <c r="M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Q73" i="17"/>
  <c r="P73" i="17"/>
  <c r="O73" i="17"/>
  <c r="M73" i="17"/>
  <c r="L73" i="17"/>
  <c r="K73" i="17"/>
  <c r="J73" i="17"/>
  <c r="I73" i="17"/>
  <c r="H73" i="17"/>
  <c r="G73" i="17"/>
  <c r="F73" i="17"/>
  <c r="E73" i="17"/>
  <c r="D73" i="17"/>
  <c r="C73" i="17"/>
  <c r="B73" i="17"/>
  <c r="O44" i="17"/>
  <c r="P44" i="17"/>
  <c r="Q44" i="17"/>
  <c r="O45" i="17"/>
  <c r="P45" i="17"/>
  <c r="Q45" i="17"/>
  <c r="O46" i="17"/>
  <c r="P46" i="17"/>
  <c r="Q46" i="17"/>
  <c r="O48" i="17"/>
  <c r="P48" i="17"/>
  <c r="P58" i="17" s="1"/>
  <c r="Q48" i="17"/>
  <c r="Q58" i="17" s="1"/>
  <c r="O49" i="17"/>
  <c r="O59" i="17" s="1"/>
  <c r="P49" i="17"/>
  <c r="P59" i="17" s="1"/>
  <c r="Q49" i="17"/>
  <c r="O50" i="17"/>
  <c r="P50" i="17"/>
  <c r="Q50" i="17"/>
  <c r="O51" i="17"/>
  <c r="P51" i="17"/>
  <c r="Q51" i="17"/>
  <c r="O52" i="17"/>
  <c r="P52" i="17"/>
  <c r="Q52" i="17"/>
  <c r="Q43" i="17"/>
  <c r="P43" i="17"/>
  <c r="O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B48" i="17"/>
  <c r="C48" i="17"/>
  <c r="D48" i="17"/>
  <c r="E48" i="17"/>
  <c r="F48" i="17"/>
  <c r="F58" i="17" s="1"/>
  <c r="G48" i="17"/>
  <c r="H48" i="17"/>
  <c r="H58" i="17" s="1"/>
  <c r="I48" i="17"/>
  <c r="I58" i="17" s="1"/>
  <c r="J48" i="17"/>
  <c r="K48" i="17"/>
  <c r="L48" i="17"/>
  <c r="M48" i="17"/>
  <c r="B49" i="17"/>
  <c r="C49" i="17"/>
  <c r="D49" i="17"/>
  <c r="D59" i="17" s="1"/>
  <c r="E49" i="17"/>
  <c r="E59" i="17" s="1"/>
  <c r="F49" i="17"/>
  <c r="G49" i="17"/>
  <c r="H49" i="17"/>
  <c r="I49" i="17"/>
  <c r="J49" i="17"/>
  <c r="J59" i="17" s="1"/>
  <c r="K49" i="17"/>
  <c r="L49" i="17"/>
  <c r="L59" i="17" s="1"/>
  <c r="M49" i="17"/>
  <c r="M59" i="17" s="1"/>
  <c r="B50" i="17"/>
  <c r="C50" i="17"/>
  <c r="D50" i="17"/>
  <c r="E50" i="17"/>
  <c r="F50" i="17"/>
  <c r="G50" i="17"/>
  <c r="H50" i="17"/>
  <c r="I50" i="17"/>
  <c r="J50" i="17"/>
  <c r="K50" i="17"/>
  <c r="L50" i="17"/>
  <c r="M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F243" i="1"/>
  <c r="L237" i="1"/>
  <c r="I237" i="1"/>
  <c r="I243" i="1" s="1"/>
  <c r="C353" i="17" s="1"/>
  <c r="I243" i="3"/>
  <c r="D353" i="17" s="1"/>
  <c r="F243" i="3"/>
  <c r="L237" i="3"/>
  <c r="I237" i="3"/>
  <c r="D347" i="17" s="1"/>
  <c r="D357" i="17" s="1"/>
  <c r="F243" i="4"/>
  <c r="L237" i="4"/>
  <c r="I237" i="4"/>
  <c r="I243" i="4" s="1"/>
  <c r="E353" i="17" s="1"/>
  <c r="F243" i="5"/>
  <c r="L237" i="5"/>
  <c r="I237" i="5"/>
  <c r="I243" i="5" s="1"/>
  <c r="F353" i="17" s="1"/>
  <c r="F243" i="6"/>
  <c r="L237" i="6"/>
  <c r="I237" i="6"/>
  <c r="G347" i="17" s="1"/>
  <c r="G357" i="17" s="1"/>
  <c r="F243" i="7"/>
  <c r="L237" i="7"/>
  <c r="I237" i="7"/>
  <c r="H347" i="17" s="1"/>
  <c r="H357" i="17" s="1"/>
  <c r="F243" i="8"/>
  <c r="L237" i="8"/>
  <c r="I237" i="8"/>
  <c r="I243" i="8" s="1"/>
  <c r="I353" i="17" s="1"/>
  <c r="F243" i="9"/>
  <c r="L237" i="9"/>
  <c r="I237" i="9"/>
  <c r="I243" i="9" s="1"/>
  <c r="L243" i="9" s="1"/>
  <c r="L240" i="9" s="1"/>
  <c r="I243" i="10"/>
  <c r="L243" i="10" s="1"/>
  <c r="L240" i="10" s="1"/>
  <c r="F243" i="10"/>
  <c r="L237" i="10"/>
  <c r="I237" i="10"/>
  <c r="K347" i="17" s="1"/>
  <c r="K357" i="17" s="1"/>
  <c r="F243" i="11"/>
  <c r="L237" i="11"/>
  <c r="I237" i="11"/>
  <c r="I243" i="11" s="1"/>
  <c r="L353" i="17" s="1"/>
  <c r="F243" i="12"/>
  <c r="L237" i="12"/>
  <c r="I237" i="12"/>
  <c r="I243" i="12" s="1"/>
  <c r="M353" i="17" s="1"/>
  <c r="F243" i="13"/>
  <c r="L237" i="13"/>
  <c r="I237" i="13"/>
  <c r="I243" i="13" s="1"/>
  <c r="L243" i="13" s="1"/>
  <c r="L240" i="13" s="1"/>
  <c r="F243" i="14"/>
  <c r="L237" i="14"/>
  <c r="I237" i="14"/>
  <c r="P347" i="17" s="1"/>
  <c r="P357" i="17" s="1"/>
  <c r="F243" i="15"/>
  <c r="L237" i="15"/>
  <c r="I237" i="15"/>
  <c r="I243" i="15" s="1"/>
  <c r="Q353" i="17" s="1"/>
  <c r="F243" i="2"/>
  <c r="L237" i="2"/>
  <c r="I237" i="2"/>
  <c r="I243" i="2" s="1"/>
  <c r="B353" i="17" s="1"/>
  <c r="F222" i="1"/>
  <c r="L216" i="1"/>
  <c r="I216" i="1"/>
  <c r="I222" i="1" s="1"/>
  <c r="C323" i="17" s="1"/>
  <c r="F222" i="3"/>
  <c r="L216" i="3"/>
  <c r="I216" i="3"/>
  <c r="I222" i="3" s="1"/>
  <c r="D323" i="17" s="1"/>
  <c r="F222" i="4"/>
  <c r="E312" i="17" s="1"/>
  <c r="L216" i="4"/>
  <c r="I216" i="4"/>
  <c r="I222" i="4" s="1"/>
  <c r="E323" i="17" s="1"/>
  <c r="F222" i="5"/>
  <c r="F312" i="17" s="1"/>
  <c r="L216" i="5"/>
  <c r="I216" i="5"/>
  <c r="I222" i="5" s="1"/>
  <c r="F323" i="17" s="1"/>
  <c r="F222" i="6"/>
  <c r="G312" i="17" s="1"/>
  <c r="L216" i="6"/>
  <c r="I216" i="6"/>
  <c r="I222" i="6" s="1"/>
  <c r="F222" i="7"/>
  <c r="H312" i="17" s="1"/>
  <c r="L216" i="7"/>
  <c r="I216" i="7"/>
  <c r="H317" i="17" s="1"/>
  <c r="H327" i="17" s="1"/>
  <c r="F222" i="8"/>
  <c r="L216" i="8"/>
  <c r="I216" i="8"/>
  <c r="I317" i="17" s="1"/>
  <c r="I327" i="17" s="1"/>
  <c r="F222" i="9"/>
  <c r="J312" i="17" s="1"/>
  <c r="L216" i="9"/>
  <c r="I216" i="9"/>
  <c r="I222" i="9" s="1"/>
  <c r="F222" i="10"/>
  <c r="L216" i="10"/>
  <c r="I216" i="10"/>
  <c r="I222" i="10" s="1"/>
  <c r="K323" i="17" s="1"/>
  <c r="F222" i="11"/>
  <c r="L216" i="11"/>
  <c r="I216" i="11"/>
  <c r="I222" i="11" s="1"/>
  <c r="L323" i="17" s="1"/>
  <c r="F222" i="12"/>
  <c r="L216" i="12"/>
  <c r="I216" i="12"/>
  <c r="I222" i="12" s="1"/>
  <c r="M323" i="17" s="1"/>
  <c r="F222" i="13"/>
  <c r="L216" i="13"/>
  <c r="I216" i="13"/>
  <c r="I222" i="13" s="1"/>
  <c r="O323" i="17" s="1"/>
  <c r="F222" i="14"/>
  <c r="P312" i="17" s="1"/>
  <c r="L216" i="14"/>
  <c r="I216" i="14"/>
  <c r="I222" i="14" s="1"/>
  <c r="P323" i="17" s="1"/>
  <c r="F222" i="15"/>
  <c r="L216" i="15"/>
  <c r="I216" i="15"/>
  <c r="Q317" i="17" s="1"/>
  <c r="Q327" i="17" s="1"/>
  <c r="F222" i="2"/>
  <c r="L216" i="2"/>
  <c r="I216" i="2"/>
  <c r="I222" i="2" s="1"/>
  <c r="B323" i="17" s="1"/>
  <c r="F201" i="1"/>
  <c r="L195" i="1"/>
  <c r="I195" i="1"/>
  <c r="I201" i="1" s="1"/>
  <c r="C293" i="17" s="1"/>
  <c r="I201" i="3"/>
  <c r="D293" i="17" s="1"/>
  <c r="F201" i="3"/>
  <c r="L195" i="3"/>
  <c r="I195" i="3"/>
  <c r="D287" i="17" s="1"/>
  <c r="D297" i="17" s="1"/>
  <c r="F201" i="4"/>
  <c r="L195" i="4"/>
  <c r="I195" i="4"/>
  <c r="I201" i="4" s="1"/>
  <c r="E293" i="17" s="1"/>
  <c r="F201" i="5"/>
  <c r="L195" i="5"/>
  <c r="I195" i="5"/>
  <c r="F287" i="17" s="1"/>
  <c r="F297" i="17" s="1"/>
  <c r="F201" i="6"/>
  <c r="L195" i="6"/>
  <c r="I195" i="6"/>
  <c r="I201" i="6" s="1"/>
  <c r="L201" i="6" s="1"/>
  <c r="L198" i="6" s="1"/>
  <c r="F201" i="7"/>
  <c r="L195" i="7"/>
  <c r="I195" i="7"/>
  <c r="I201" i="7" s="1"/>
  <c r="F201" i="8"/>
  <c r="L195" i="8"/>
  <c r="I195" i="8"/>
  <c r="I287" i="17" s="1"/>
  <c r="I297" i="17" s="1"/>
  <c r="F201" i="9"/>
  <c r="L195" i="9"/>
  <c r="I195" i="9"/>
  <c r="J287" i="17" s="1"/>
  <c r="J297" i="17" s="1"/>
  <c r="F201" i="10"/>
  <c r="L195" i="10"/>
  <c r="I195" i="10"/>
  <c r="I201" i="10" s="1"/>
  <c r="L201" i="10" s="1"/>
  <c r="L198" i="10" s="1"/>
  <c r="F201" i="11"/>
  <c r="L195" i="11"/>
  <c r="I195" i="11"/>
  <c r="L287" i="17" s="1"/>
  <c r="L297" i="17" s="1"/>
  <c r="F201" i="12"/>
  <c r="L195" i="12"/>
  <c r="I195" i="12"/>
  <c r="I201" i="12" s="1"/>
  <c r="M293" i="17" s="1"/>
  <c r="F201" i="13"/>
  <c r="L195" i="13"/>
  <c r="I195" i="13"/>
  <c r="I201" i="13" s="1"/>
  <c r="O293" i="17" s="1"/>
  <c r="F201" i="14"/>
  <c r="L195" i="14"/>
  <c r="I195" i="14"/>
  <c r="I201" i="14" s="1"/>
  <c r="P293" i="17" s="1"/>
  <c r="F201" i="15"/>
  <c r="L195" i="15"/>
  <c r="I195" i="15"/>
  <c r="I201" i="15" s="1"/>
  <c r="Q293" i="17" s="1"/>
  <c r="F201" i="2"/>
  <c r="L195" i="2"/>
  <c r="I195" i="2"/>
  <c r="I201" i="2" s="1"/>
  <c r="B293" i="17" s="1"/>
  <c r="F182" i="1"/>
  <c r="L176" i="1"/>
  <c r="I176" i="1"/>
  <c r="I182" i="1" s="1"/>
  <c r="C263" i="17" s="1"/>
  <c r="F182" i="3"/>
  <c r="L176" i="3"/>
  <c r="I176" i="3"/>
  <c r="I182" i="3" s="1"/>
  <c r="D263" i="17" s="1"/>
  <c r="F182" i="4"/>
  <c r="L176" i="4"/>
  <c r="I176" i="4"/>
  <c r="I182" i="4" s="1"/>
  <c r="F182" i="5"/>
  <c r="L176" i="5"/>
  <c r="I176" i="5"/>
  <c r="I182" i="5" s="1"/>
  <c r="F182" i="6"/>
  <c r="L176" i="6"/>
  <c r="I176" i="6"/>
  <c r="I182" i="6" s="1"/>
  <c r="F182" i="7"/>
  <c r="L176" i="7"/>
  <c r="I176" i="7"/>
  <c r="H257" i="17" s="1"/>
  <c r="H267" i="17" s="1"/>
  <c r="F182" i="8"/>
  <c r="L176" i="8"/>
  <c r="I176" i="8"/>
  <c r="I182" i="8" s="1"/>
  <c r="L182" i="8" s="1"/>
  <c r="L179" i="8" s="1"/>
  <c r="F182" i="9"/>
  <c r="L176" i="9"/>
  <c r="I176" i="9"/>
  <c r="I182" i="9" s="1"/>
  <c r="L182" i="9" s="1"/>
  <c r="L179" i="9" s="1"/>
  <c r="F182" i="10"/>
  <c r="L176" i="10"/>
  <c r="I176" i="10"/>
  <c r="K257" i="17" s="1"/>
  <c r="K267" i="17" s="1"/>
  <c r="F182" i="11"/>
  <c r="L176" i="11"/>
  <c r="I176" i="11"/>
  <c r="I182" i="11" s="1"/>
  <c r="L263" i="17" s="1"/>
  <c r="F182" i="12"/>
  <c r="L176" i="12"/>
  <c r="I176" i="12"/>
  <c r="I182" i="12" s="1"/>
  <c r="L182" i="12" s="1"/>
  <c r="L179" i="12" s="1"/>
  <c r="F182" i="13"/>
  <c r="L176" i="13"/>
  <c r="I176" i="13"/>
  <c r="I182" i="13" s="1"/>
  <c r="F182" i="14"/>
  <c r="L176" i="14"/>
  <c r="I176" i="14"/>
  <c r="I182" i="14" s="1"/>
  <c r="F182" i="15"/>
  <c r="L176" i="15"/>
  <c r="I176" i="15"/>
  <c r="I182" i="15" s="1"/>
  <c r="Q263" i="17" s="1"/>
  <c r="F182" i="2"/>
  <c r="L176" i="2"/>
  <c r="I176" i="2"/>
  <c r="I182" i="2" s="1"/>
  <c r="B263" i="17" s="1"/>
  <c r="F161" i="1"/>
  <c r="L155" i="1"/>
  <c r="I155" i="1"/>
  <c r="C227" i="17" s="1"/>
  <c r="F161" i="3"/>
  <c r="L155" i="3"/>
  <c r="I155" i="3"/>
  <c r="D227" i="17" s="1"/>
  <c r="D237" i="17" s="1"/>
  <c r="F161" i="4"/>
  <c r="L155" i="4"/>
  <c r="I155" i="4"/>
  <c r="I161" i="4" s="1"/>
  <c r="L161" i="4" s="1"/>
  <c r="L158" i="4" s="1"/>
  <c r="F161" i="5"/>
  <c r="L155" i="5"/>
  <c r="I155" i="5"/>
  <c r="I161" i="5" s="1"/>
  <c r="L161" i="5" s="1"/>
  <c r="L158" i="5" s="1"/>
  <c r="F161" i="6"/>
  <c r="L155" i="6"/>
  <c r="I155" i="6"/>
  <c r="G227" i="17" s="1"/>
  <c r="F161" i="7"/>
  <c r="L155" i="7"/>
  <c r="I155" i="7"/>
  <c r="H227" i="17" s="1"/>
  <c r="F161" i="8"/>
  <c r="L155" i="8"/>
  <c r="I155" i="8"/>
  <c r="I161" i="8" s="1"/>
  <c r="L161" i="8" s="1"/>
  <c r="L158" i="8" s="1"/>
  <c r="F161" i="9"/>
  <c r="L155" i="9"/>
  <c r="I155" i="9"/>
  <c r="I161" i="9" s="1"/>
  <c r="J233" i="17" s="1"/>
  <c r="I161" i="10"/>
  <c r="K233" i="17" s="1"/>
  <c r="F161" i="10"/>
  <c r="L155" i="10"/>
  <c r="I155" i="10"/>
  <c r="K227" i="17" s="1"/>
  <c r="F161" i="11"/>
  <c r="L155" i="11"/>
  <c r="I155" i="11"/>
  <c r="L227" i="17" s="1"/>
  <c r="L237" i="17" s="1"/>
  <c r="F161" i="12"/>
  <c r="L155" i="12"/>
  <c r="I155" i="12"/>
  <c r="I161" i="12" s="1"/>
  <c r="M233" i="17" s="1"/>
  <c r="F161" i="13"/>
  <c r="L155" i="13"/>
  <c r="I155" i="13"/>
  <c r="I161" i="13" s="1"/>
  <c r="O233" i="17" s="1"/>
  <c r="F161" i="14"/>
  <c r="L155" i="14"/>
  <c r="I155" i="14"/>
  <c r="I161" i="14" s="1"/>
  <c r="P233" i="17" s="1"/>
  <c r="F161" i="15"/>
  <c r="L155" i="15"/>
  <c r="I155" i="15"/>
  <c r="I161" i="15" s="1"/>
  <c r="Q233" i="17" s="1"/>
  <c r="F161" i="2"/>
  <c r="L155" i="2"/>
  <c r="I155" i="2"/>
  <c r="I161" i="2" s="1"/>
  <c r="B233" i="17" s="1"/>
  <c r="F140" i="1"/>
  <c r="L134" i="1"/>
  <c r="I134" i="1"/>
  <c r="I140" i="1" s="1"/>
  <c r="C203" i="17" s="1"/>
  <c r="F140" i="3"/>
  <c r="L134" i="3"/>
  <c r="I134" i="3"/>
  <c r="D197" i="17" s="1"/>
  <c r="D207" i="17" s="1"/>
  <c r="F140" i="4"/>
  <c r="L134" i="4"/>
  <c r="I134" i="4"/>
  <c r="I140" i="4" s="1"/>
  <c r="E203" i="17" s="1"/>
  <c r="F140" i="5"/>
  <c r="L134" i="5"/>
  <c r="I134" i="5"/>
  <c r="I140" i="5" s="1"/>
  <c r="L140" i="5" s="1"/>
  <c r="L137" i="5" s="1"/>
  <c r="F140" i="6"/>
  <c r="L134" i="6"/>
  <c r="I134" i="6"/>
  <c r="G197" i="17" s="1"/>
  <c r="G207" i="17" s="1"/>
  <c r="F140" i="7"/>
  <c r="L134" i="7"/>
  <c r="I134" i="7"/>
  <c r="H197" i="17" s="1"/>
  <c r="H207" i="17" s="1"/>
  <c r="F140" i="8"/>
  <c r="L134" i="8"/>
  <c r="I134" i="8"/>
  <c r="I140" i="8" s="1"/>
  <c r="I203" i="17" s="1"/>
  <c r="F140" i="9"/>
  <c r="L134" i="9"/>
  <c r="I134" i="9"/>
  <c r="I140" i="9" s="1"/>
  <c r="J203" i="17" s="1"/>
  <c r="F140" i="10"/>
  <c r="L134" i="10"/>
  <c r="I134" i="10"/>
  <c r="K197" i="17" s="1"/>
  <c r="K207" i="17" s="1"/>
  <c r="F140" i="11"/>
  <c r="L134" i="11"/>
  <c r="I134" i="11"/>
  <c r="I140" i="11" s="1"/>
  <c r="L203" i="17" s="1"/>
  <c r="F140" i="12"/>
  <c r="L134" i="12"/>
  <c r="I134" i="12"/>
  <c r="I140" i="12" s="1"/>
  <c r="M203" i="17" s="1"/>
  <c r="F140" i="13"/>
  <c r="L134" i="13"/>
  <c r="I134" i="13"/>
  <c r="I140" i="13" s="1"/>
  <c r="L140" i="13" s="1"/>
  <c r="L137" i="13" s="1"/>
  <c r="F140" i="14"/>
  <c r="L134" i="14"/>
  <c r="I134" i="14"/>
  <c r="I140" i="14" s="1"/>
  <c r="P203" i="17" s="1"/>
  <c r="F140" i="15"/>
  <c r="L134" i="15"/>
  <c r="I134" i="15"/>
  <c r="I140" i="15" s="1"/>
  <c r="Q203" i="17" s="1"/>
  <c r="F140" i="2"/>
  <c r="L134" i="2"/>
  <c r="I134" i="2"/>
  <c r="I140" i="2" s="1"/>
  <c r="B203" i="17" s="1"/>
  <c r="F121" i="1"/>
  <c r="L115" i="1"/>
  <c r="I115" i="1"/>
  <c r="I121" i="1" s="1"/>
  <c r="C173" i="17" s="1"/>
  <c r="F121" i="3"/>
  <c r="L115" i="3"/>
  <c r="I115" i="3"/>
  <c r="D167" i="17" s="1"/>
  <c r="D177" i="17" s="1"/>
  <c r="F121" i="4"/>
  <c r="L115" i="4"/>
  <c r="I115" i="4"/>
  <c r="I121" i="4" s="1"/>
  <c r="L121" i="4" s="1"/>
  <c r="L118" i="4" s="1"/>
  <c r="F121" i="5"/>
  <c r="L115" i="5"/>
  <c r="I115" i="5"/>
  <c r="I121" i="5" s="1"/>
  <c r="L121" i="5" s="1"/>
  <c r="L118" i="5" s="1"/>
  <c r="F121" i="6"/>
  <c r="L115" i="6"/>
  <c r="I115" i="6"/>
  <c r="I121" i="6" s="1"/>
  <c r="G173" i="17" s="1"/>
  <c r="F121" i="7"/>
  <c r="L115" i="7"/>
  <c r="I115" i="7"/>
  <c r="H167" i="17" s="1"/>
  <c r="H177" i="17" s="1"/>
  <c r="F121" i="8"/>
  <c r="L115" i="8"/>
  <c r="I115" i="8"/>
  <c r="I121" i="8" s="1"/>
  <c r="F121" i="9"/>
  <c r="L115" i="9"/>
  <c r="I115" i="9"/>
  <c r="I121" i="9" s="1"/>
  <c r="F121" i="10"/>
  <c r="L115" i="10"/>
  <c r="I115" i="10"/>
  <c r="K167" i="17" s="1"/>
  <c r="K177" i="17" s="1"/>
  <c r="F121" i="11"/>
  <c r="L115" i="11"/>
  <c r="I115" i="11"/>
  <c r="L167" i="17" s="1"/>
  <c r="L177" i="17" s="1"/>
  <c r="F121" i="12"/>
  <c r="L115" i="12"/>
  <c r="I115" i="12"/>
  <c r="I121" i="12" s="1"/>
  <c r="M173" i="17" s="1"/>
  <c r="F121" i="13"/>
  <c r="L115" i="13"/>
  <c r="I115" i="13"/>
  <c r="I121" i="13" s="1"/>
  <c r="L121" i="13" s="1"/>
  <c r="L118" i="13" s="1"/>
  <c r="F121" i="14"/>
  <c r="L115" i="14"/>
  <c r="I115" i="14"/>
  <c r="P167" i="17" s="1"/>
  <c r="P177" i="17" s="1"/>
  <c r="F121" i="15"/>
  <c r="L115" i="15"/>
  <c r="I115" i="15"/>
  <c r="I121" i="15" s="1"/>
  <c r="Q173" i="17" s="1"/>
  <c r="F121" i="2"/>
  <c r="L115" i="2"/>
  <c r="I115" i="2"/>
  <c r="I121" i="2" s="1"/>
  <c r="F100" i="1"/>
  <c r="L94" i="1"/>
  <c r="I94" i="1"/>
  <c r="I100" i="1" s="1"/>
  <c r="C143" i="17" s="1"/>
  <c r="F100" i="3"/>
  <c r="L94" i="3"/>
  <c r="I94" i="3"/>
  <c r="D137" i="17" s="1"/>
  <c r="D147" i="17" s="1"/>
  <c r="F100" i="4"/>
  <c r="L94" i="4"/>
  <c r="I94" i="4"/>
  <c r="E137" i="17" s="1"/>
  <c r="E147" i="17" s="1"/>
  <c r="F100" i="5"/>
  <c r="L94" i="5"/>
  <c r="I94" i="5"/>
  <c r="I100" i="5" s="1"/>
  <c r="F143" i="17" s="1"/>
  <c r="F100" i="6"/>
  <c r="L94" i="6"/>
  <c r="I94" i="6"/>
  <c r="I100" i="6" s="1"/>
  <c r="G143" i="17" s="1"/>
  <c r="F100" i="7"/>
  <c r="L94" i="7"/>
  <c r="I94" i="7"/>
  <c r="I100" i="7" s="1"/>
  <c r="H143" i="17" s="1"/>
  <c r="F100" i="8"/>
  <c r="L94" i="8"/>
  <c r="I94" i="8"/>
  <c r="I137" i="17" s="1"/>
  <c r="I147" i="17" s="1"/>
  <c r="F100" i="9"/>
  <c r="L94" i="9"/>
  <c r="I94" i="9"/>
  <c r="I100" i="9" s="1"/>
  <c r="J143" i="17" s="1"/>
  <c r="F100" i="10"/>
  <c r="L94" i="10"/>
  <c r="I94" i="10"/>
  <c r="I100" i="10" s="1"/>
  <c r="L100" i="10" s="1"/>
  <c r="L97" i="10" s="1"/>
  <c r="F100" i="11"/>
  <c r="L94" i="11"/>
  <c r="I94" i="11"/>
  <c r="I100" i="11" s="1"/>
  <c r="L143" i="17" s="1"/>
  <c r="F100" i="12"/>
  <c r="L94" i="12"/>
  <c r="I94" i="12"/>
  <c r="M137" i="17" s="1"/>
  <c r="M147" i="17" s="1"/>
  <c r="F100" i="13"/>
  <c r="L94" i="13"/>
  <c r="I94" i="13"/>
  <c r="I100" i="13" s="1"/>
  <c r="O143" i="17" s="1"/>
  <c r="F100" i="14"/>
  <c r="L94" i="14"/>
  <c r="I94" i="14"/>
  <c r="I100" i="14" s="1"/>
  <c r="L100" i="14" s="1"/>
  <c r="L97" i="14" s="1"/>
  <c r="F100" i="15"/>
  <c r="L94" i="15"/>
  <c r="I94" i="15"/>
  <c r="Q137" i="17" s="1"/>
  <c r="Q147" i="17" s="1"/>
  <c r="F100" i="2"/>
  <c r="L94" i="2"/>
  <c r="I94" i="2"/>
  <c r="I100" i="2" s="1"/>
  <c r="B143" i="17" s="1"/>
  <c r="F79" i="1"/>
  <c r="L73" i="1"/>
  <c r="I73" i="1"/>
  <c r="I79" i="1" s="1"/>
  <c r="C113" i="17" s="1"/>
  <c r="F79" i="3"/>
  <c r="L73" i="3"/>
  <c r="I73" i="3"/>
  <c r="D107" i="17" s="1"/>
  <c r="D117" i="17" s="1"/>
  <c r="F79" i="4"/>
  <c r="L73" i="4"/>
  <c r="I73" i="4"/>
  <c r="E107" i="17" s="1"/>
  <c r="E117" i="17" s="1"/>
  <c r="F79" i="5"/>
  <c r="L73" i="5"/>
  <c r="I73" i="5"/>
  <c r="I79" i="5" s="1"/>
  <c r="L79" i="5" s="1"/>
  <c r="L76" i="5" s="1"/>
  <c r="F79" i="6"/>
  <c r="L73" i="6"/>
  <c r="I73" i="6"/>
  <c r="I79" i="6" s="1"/>
  <c r="G113" i="17" s="1"/>
  <c r="F79" i="7"/>
  <c r="L73" i="7"/>
  <c r="I73" i="7"/>
  <c r="I79" i="7" s="1"/>
  <c r="H113" i="17" s="1"/>
  <c r="F79" i="8"/>
  <c r="L73" i="8"/>
  <c r="I73" i="8"/>
  <c r="I79" i="8" s="1"/>
  <c r="F79" i="9"/>
  <c r="L73" i="9"/>
  <c r="I73" i="9"/>
  <c r="F79" i="10"/>
  <c r="L73" i="10"/>
  <c r="I73" i="10"/>
  <c r="I79" i="10" s="1"/>
  <c r="K113" i="17" s="1"/>
  <c r="F79" i="11"/>
  <c r="L73" i="11"/>
  <c r="I73" i="11"/>
  <c r="L107" i="17" s="1"/>
  <c r="L117" i="17" s="1"/>
  <c r="F79" i="12"/>
  <c r="L73" i="12"/>
  <c r="I73" i="12"/>
  <c r="M107" i="17" s="1"/>
  <c r="M117" i="17" s="1"/>
  <c r="F79" i="13"/>
  <c r="L73" i="13"/>
  <c r="I73" i="13"/>
  <c r="I79" i="13" s="1"/>
  <c r="L79" i="13" s="1"/>
  <c r="L76" i="13" s="1"/>
  <c r="F79" i="14"/>
  <c r="L73" i="14"/>
  <c r="I73" i="14"/>
  <c r="I79" i="14" s="1"/>
  <c r="P113" i="17" s="1"/>
  <c r="F79" i="15"/>
  <c r="L73" i="15"/>
  <c r="I73" i="15"/>
  <c r="I79" i="15" s="1"/>
  <c r="Q113" i="17" s="1"/>
  <c r="F79" i="2"/>
  <c r="L73" i="2"/>
  <c r="I73" i="2"/>
  <c r="I79" i="2" s="1"/>
  <c r="F60" i="1"/>
  <c r="L54" i="1"/>
  <c r="I54" i="1"/>
  <c r="I60" i="1" s="1"/>
  <c r="C83" i="17" s="1"/>
  <c r="F60" i="3"/>
  <c r="L54" i="3"/>
  <c r="I54" i="3"/>
  <c r="I60" i="3" s="1"/>
  <c r="D83" i="17" s="1"/>
  <c r="F60" i="4"/>
  <c r="L54" i="4"/>
  <c r="I54" i="4"/>
  <c r="I60" i="4" s="1"/>
  <c r="L60" i="4" s="1"/>
  <c r="L57" i="4" s="1"/>
  <c r="F60" i="5"/>
  <c r="L54" i="5"/>
  <c r="I54" i="5"/>
  <c r="I60" i="5" s="1"/>
  <c r="F83" i="17" s="1"/>
  <c r="F60" i="6"/>
  <c r="L54" i="6"/>
  <c r="I54" i="6"/>
  <c r="I60" i="6" s="1"/>
  <c r="G83" i="17" s="1"/>
  <c r="F60" i="7"/>
  <c r="L54" i="7"/>
  <c r="I54" i="7"/>
  <c r="H77" i="17" s="1"/>
  <c r="H87" i="17" s="1"/>
  <c r="F60" i="8"/>
  <c r="L54" i="8"/>
  <c r="I54" i="8"/>
  <c r="I60" i="8" s="1"/>
  <c r="I83" i="17" s="1"/>
  <c r="F60" i="9"/>
  <c r="L54" i="9"/>
  <c r="I54" i="9"/>
  <c r="I60" i="9" s="1"/>
  <c r="L60" i="9" s="1"/>
  <c r="L57" i="9" s="1"/>
  <c r="F60" i="10"/>
  <c r="L54" i="10"/>
  <c r="I54" i="10"/>
  <c r="I60" i="10" s="1"/>
  <c r="K83" i="17" s="1"/>
  <c r="F60" i="11"/>
  <c r="L54" i="11"/>
  <c r="I54" i="11"/>
  <c r="I60" i="11" s="1"/>
  <c r="F60" i="12"/>
  <c r="L54" i="12"/>
  <c r="I54" i="12"/>
  <c r="M77" i="17" s="1"/>
  <c r="M87" i="17" s="1"/>
  <c r="F60" i="13"/>
  <c r="L54" i="13"/>
  <c r="I54" i="13"/>
  <c r="I60" i="13" s="1"/>
  <c r="O83" i="17" s="1"/>
  <c r="F60" i="14"/>
  <c r="L54" i="14"/>
  <c r="I54" i="14"/>
  <c r="I60" i="14" s="1"/>
  <c r="P83" i="17" s="1"/>
  <c r="F60" i="15"/>
  <c r="L54" i="15"/>
  <c r="I54" i="15"/>
  <c r="I60" i="15" s="1"/>
  <c r="Q83" i="17" s="1"/>
  <c r="F60" i="2"/>
  <c r="L54" i="2"/>
  <c r="I54" i="2"/>
  <c r="I60" i="2" s="1"/>
  <c r="B83" i="17" s="1"/>
  <c r="F39" i="1"/>
  <c r="L33" i="1"/>
  <c r="I33" i="1"/>
  <c r="I39" i="1" s="1"/>
  <c r="C53" i="17" s="1"/>
  <c r="F39" i="3"/>
  <c r="L33" i="3"/>
  <c r="I33" i="3"/>
  <c r="I39" i="3" s="1"/>
  <c r="D53" i="17" s="1"/>
  <c r="F39" i="4"/>
  <c r="L33" i="4"/>
  <c r="I33" i="4"/>
  <c r="E47" i="17" s="1"/>
  <c r="E57" i="17" s="1"/>
  <c r="F39" i="5"/>
  <c r="L33" i="5"/>
  <c r="I33" i="5"/>
  <c r="I39" i="5" s="1"/>
  <c r="F53" i="17" s="1"/>
  <c r="F39" i="6"/>
  <c r="L33" i="6"/>
  <c r="I33" i="6"/>
  <c r="I39" i="6" s="1"/>
  <c r="L39" i="6" s="1"/>
  <c r="L36" i="6" s="1"/>
  <c r="F39" i="7"/>
  <c r="L33" i="7"/>
  <c r="I33" i="7"/>
  <c r="H47" i="17" s="1"/>
  <c r="H57" i="17" s="1"/>
  <c r="F39" i="8"/>
  <c r="L33" i="8"/>
  <c r="I33" i="8"/>
  <c r="I39" i="8" s="1"/>
  <c r="I53" i="17" s="1"/>
  <c r="F39" i="9"/>
  <c r="L33" i="9"/>
  <c r="I33" i="9"/>
  <c r="I39" i="9" s="1"/>
  <c r="J53" i="17" s="1"/>
  <c r="F39" i="10"/>
  <c r="L33" i="10"/>
  <c r="I33" i="10"/>
  <c r="I39" i="10" s="1"/>
  <c r="F39" i="11"/>
  <c r="L33" i="11"/>
  <c r="I33" i="11"/>
  <c r="L47" i="17" s="1"/>
  <c r="L57" i="17" s="1"/>
  <c r="F39" i="12"/>
  <c r="L33" i="12"/>
  <c r="I33" i="12"/>
  <c r="I39" i="12" s="1"/>
  <c r="L39" i="12" s="1"/>
  <c r="L36" i="12" s="1"/>
  <c r="F39" i="13"/>
  <c r="L33" i="13"/>
  <c r="I33" i="13"/>
  <c r="I39" i="13" s="1"/>
  <c r="O53" i="17" s="1"/>
  <c r="F39" i="14"/>
  <c r="L33" i="14"/>
  <c r="I33" i="14"/>
  <c r="P47" i="17" s="1"/>
  <c r="P57" i="17" s="1"/>
  <c r="F39" i="15"/>
  <c r="L33" i="15"/>
  <c r="I33" i="15"/>
  <c r="Q47" i="17" s="1"/>
  <c r="Q57" i="17" s="1"/>
  <c r="F39" i="2"/>
  <c r="L33" i="2"/>
  <c r="I33" i="2"/>
  <c r="I39" i="2" s="1"/>
  <c r="B53" i="17" s="1"/>
  <c r="I18" i="5"/>
  <c r="J358" i="17"/>
  <c r="Q359" i="17"/>
  <c r="P359" i="17"/>
  <c r="L359" i="17"/>
  <c r="J359" i="17"/>
  <c r="I359" i="17"/>
  <c r="H359" i="17"/>
  <c r="F359" i="17"/>
  <c r="D359" i="17"/>
  <c r="B359" i="17"/>
  <c r="Q358" i="17"/>
  <c r="O358" i="17"/>
  <c r="M358" i="17"/>
  <c r="L358" i="17"/>
  <c r="H358" i="17"/>
  <c r="G358" i="17"/>
  <c r="F358" i="17"/>
  <c r="E358" i="17"/>
  <c r="D358" i="17"/>
  <c r="B328" i="17"/>
  <c r="P329" i="17"/>
  <c r="L329" i="17"/>
  <c r="K329" i="17"/>
  <c r="J329" i="17"/>
  <c r="H329" i="17"/>
  <c r="G329" i="17"/>
  <c r="F329" i="17"/>
  <c r="D329" i="17"/>
  <c r="C329" i="17"/>
  <c r="P328" i="17"/>
  <c r="O328" i="17"/>
  <c r="M328" i="17"/>
  <c r="K328" i="17"/>
  <c r="J328" i="17"/>
  <c r="H328" i="17"/>
  <c r="G328" i="17"/>
  <c r="E328" i="17"/>
  <c r="C328" i="17"/>
  <c r="Q299" i="17"/>
  <c r="P299" i="17"/>
  <c r="O299" i="17"/>
  <c r="L299" i="17"/>
  <c r="J299" i="17"/>
  <c r="I299" i="17"/>
  <c r="H299" i="17"/>
  <c r="G299" i="17"/>
  <c r="F299" i="17"/>
  <c r="D299" i="17"/>
  <c r="O298" i="17"/>
  <c r="M298" i="17"/>
  <c r="L298" i="17"/>
  <c r="K298" i="17"/>
  <c r="J298" i="17"/>
  <c r="H298" i="17"/>
  <c r="F298" i="17"/>
  <c r="E298" i="17"/>
  <c r="D298" i="17"/>
  <c r="C298" i="17"/>
  <c r="L269" i="17"/>
  <c r="K269" i="17"/>
  <c r="J269" i="17"/>
  <c r="I269" i="17"/>
  <c r="G269" i="17"/>
  <c r="C269" i="17"/>
  <c r="B269" i="17"/>
  <c r="Q268" i="17"/>
  <c r="P268" i="17"/>
  <c r="O268" i="17"/>
  <c r="M268" i="17"/>
  <c r="K268" i="17"/>
  <c r="J268" i="17"/>
  <c r="G268" i="17"/>
  <c r="F268" i="17"/>
  <c r="E268" i="17"/>
  <c r="C268" i="17"/>
  <c r="D267" i="17"/>
  <c r="P239" i="17"/>
  <c r="L239" i="17"/>
  <c r="J239" i="17"/>
  <c r="I239" i="17"/>
  <c r="H239" i="17"/>
  <c r="G239" i="17"/>
  <c r="F239" i="17"/>
  <c r="D239" i="17"/>
  <c r="P238" i="17"/>
  <c r="O238" i="17"/>
  <c r="L238" i="17"/>
  <c r="K238" i="17"/>
  <c r="J238" i="17"/>
  <c r="H238" i="17"/>
  <c r="F238" i="17"/>
  <c r="E238" i="17"/>
  <c r="D238" i="17"/>
  <c r="C238" i="17"/>
  <c r="B238" i="17"/>
  <c r="Q209" i="17"/>
  <c r="P209" i="17"/>
  <c r="K209" i="17"/>
  <c r="J209" i="17"/>
  <c r="I209" i="17"/>
  <c r="H209" i="17"/>
  <c r="G209" i="17"/>
  <c r="C209" i="17"/>
  <c r="B209" i="17"/>
  <c r="P208" i="17"/>
  <c r="M208" i="17"/>
  <c r="L208" i="17"/>
  <c r="K208" i="17"/>
  <c r="G208" i="17"/>
  <c r="F208" i="17"/>
  <c r="E208" i="17"/>
  <c r="D208" i="17"/>
  <c r="C208" i="17"/>
  <c r="Q179" i="17"/>
  <c r="J179" i="17"/>
  <c r="I179" i="17"/>
  <c r="H179" i="17"/>
  <c r="G179" i="17"/>
  <c r="F179" i="17"/>
  <c r="Q178" i="17"/>
  <c r="O178" i="17"/>
  <c r="M178" i="17"/>
  <c r="L178" i="17"/>
  <c r="K178" i="17"/>
  <c r="J178" i="17"/>
  <c r="I178" i="17"/>
  <c r="E178" i="17"/>
  <c r="D178" i="17"/>
  <c r="C178" i="17"/>
  <c r="P149" i="17"/>
  <c r="L149" i="17"/>
  <c r="G149" i="17"/>
  <c r="Q148" i="17"/>
  <c r="P148" i="17"/>
  <c r="M148" i="17"/>
  <c r="J148" i="17"/>
  <c r="G148" i="17"/>
  <c r="E148" i="17"/>
  <c r="C148" i="17"/>
  <c r="P119" i="17"/>
  <c r="K119" i="17"/>
  <c r="H119" i="17"/>
  <c r="F119" i="17"/>
  <c r="C119" i="17"/>
  <c r="P118" i="17"/>
  <c r="O118" i="17"/>
  <c r="L118" i="17"/>
  <c r="K118" i="17"/>
  <c r="G118" i="17"/>
  <c r="D118" i="17"/>
  <c r="Q89" i="17"/>
  <c r="P89" i="17"/>
  <c r="K89" i="17"/>
  <c r="I89" i="17"/>
  <c r="H89" i="17"/>
  <c r="G89" i="17"/>
  <c r="C89" i="17"/>
  <c r="Q88" i="17"/>
  <c r="M88" i="17"/>
  <c r="L88" i="17"/>
  <c r="K88" i="17"/>
  <c r="H88" i="17"/>
  <c r="G88" i="17"/>
  <c r="E88" i="17"/>
  <c r="D88" i="17"/>
  <c r="C88" i="17"/>
  <c r="Q59" i="17"/>
  <c r="K59" i="17"/>
  <c r="I59" i="17"/>
  <c r="H59" i="17"/>
  <c r="G59" i="17"/>
  <c r="F59" i="17"/>
  <c r="C59" i="17"/>
  <c r="O58" i="17"/>
  <c r="M58" i="17"/>
  <c r="L58" i="17"/>
  <c r="K58" i="17"/>
  <c r="J58" i="17"/>
  <c r="G58" i="17"/>
  <c r="E58" i="17"/>
  <c r="D58" i="17"/>
  <c r="C58" i="17"/>
  <c r="B58" i="17"/>
  <c r="I12" i="1"/>
  <c r="I18" i="1" s="1"/>
  <c r="I12" i="3"/>
  <c r="I18" i="3" s="1"/>
  <c r="I12" i="4"/>
  <c r="I18" i="4" s="1"/>
  <c r="I12" i="5"/>
  <c r="I12" i="6"/>
  <c r="I18" i="6" s="1"/>
  <c r="I12" i="7"/>
  <c r="I18" i="7" s="1"/>
  <c r="I12" i="8"/>
  <c r="I18" i="8" s="1"/>
  <c r="I12" i="9"/>
  <c r="I18" i="9" s="1"/>
  <c r="I12" i="10"/>
  <c r="I18" i="10" s="1"/>
  <c r="I12" i="11"/>
  <c r="I18" i="11" s="1"/>
  <c r="I12" i="12"/>
  <c r="I18" i="12" s="1"/>
  <c r="I12" i="13"/>
  <c r="I18" i="13" s="1"/>
  <c r="I12" i="14"/>
  <c r="I18" i="14" s="1"/>
  <c r="I12" i="15"/>
  <c r="I18" i="15" s="1"/>
  <c r="I12" i="2"/>
  <c r="I18" i="2" s="1"/>
  <c r="L39" i="10" l="1"/>
  <c r="L36" i="10" s="1"/>
  <c r="I39" i="7"/>
  <c r="H53" i="17" s="1"/>
  <c r="J47" i="17"/>
  <c r="J57" i="17" s="1"/>
  <c r="I47" i="17"/>
  <c r="I57" i="17" s="1"/>
  <c r="I39" i="14"/>
  <c r="P53" i="17" s="1"/>
  <c r="B47" i="17"/>
  <c r="B57" i="17" s="1"/>
  <c r="I39" i="4"/>
  <c r="I39" i="15"/>
  <c r="Q53" i="17" s="1"/>
  <c r="F47" i="17"/>
  <c r="F57" i="17" s="1"/>
  <c r="O47" i="17"/>
  <c r="O57" i="17" s="1"/>
  <c r="L39" i="1"/>
  <c r="L36" i="1" s="1"/>
  <c r="L39" i="8"/>
  <c r="L36" i="8" s="1"/>
  <c r="G47" i="17"/>
  <c r="G57" i="17" s="1"/>
  <c r="M53" i="17"/>
  <c r="M47" i="17"/>
  <c r="M57" i="17" s="1"/>
  <c r="I39" i="11"/>
  <c r="L53" i="17" s="1"/>
  <c r="G53" i="17"/>
  <c r="L39" i="3"/>
  <c r="L36" i="3" s="1"/>
  <c r="D47" i="17"/>
  <c r="D57" i="17" s="1"/>
  <c r="K53" i="17"/>
  <c r="K47" i="17"/>
  <c r="K57" i="17" s="1"/>
  <c r="C47" i="17"/>
  <c r="C57" i="17" s="1"/>
  <c r="J88" i="17"/>
  <c r="L60" i="10"/>
  <c r="L57" i="10" s="1"/>
  <c r="L60" i="5"/>
  <c r="L57" i="5" s="1"/>
  <c r="P77" i="17"/>
  <c r="P87" i="17" s="1"/>
  <c r="I60" i="12"/>
  <c r="M83" i="17" s="1"/>
  <c r="L77" i="17"/>
  <c r="L87" i="17" s="1"/>
  <c r="D77" i="17"/>
  <c r="D87" i="17" s="1"/>
  <c r="L60" i="11"/>
  <c r="L57" i="11" s="1"/>
  <c r="L83" i="17"/>
  <c r="I60" i="7"/>
  <c r="H83" i="17" s="1"/>
  <c r="K77" i="17"/>
  <c r="K87" i="17" s="1"/>
  <c r="C77" i="17"/>
  <c r="C87" i="17" s="1"/>
  <c r="Q77" i="17"/>
  <c r="Q87" i="17" s="1"/>
  <c r="J77" i="17"/>
  <c r="J87" i="17" s="1"/>
  <c r="I77" i="17"/>
  <c r="I87" i="17" s="1"/>
  <c r="O77" i="17"/>
  <c r="O87" i="17" s="1"/>
  <c r="J83" i="17"/>
  <c r="L60" i="3"/>
  <c r="L57" i="3" s="1"/>
  <c r="G77" i="17"/>
  <c r="G87" i="17" s="1"/>
  <c r="L60" i="2"/>
  <c r="L57" i="2" s="1"/>
  <c r="B77" i="17"/>
  <c r="F77" i="17"/>
  <c r="F87" i="17" s="1"/>
  <c r="E83" i="17"/>
  <c r="E77" i="17"/>
  <c r="E87" i="17" s="1"/>
  <c r="L60" i="13"/>
  <c r="L57" i="13" s="1"/>
  <c r="L60" i="15"/>
  <c r="L57" i="15" s="1"/>
  <c r="L60" i="1"/>
  <c r="L57" i="1" s="1"/>
  <c r="I79" i="3"/>
  <c r="D113" i="17" s="1"/>
  <c r="I79" i="12"/>
  <c r="L79" i="12" s="1"/>
  <c r="L76" i="12" s="1"/>
  <c r="O113" i="17"/>
  <c r="K107" i="17"/>
  <c r="K117" i="17" s="1"/>
  <c r="C107" i="17"/>
  <c r="C117" i="17" s="1"/>
  <c r="L79" i="2"/>
  <c r="L76" i="2" s="1"/>
  <c r="B113" i="17"/>
  <c r="L79" i="8"/>
  <c r="L76" i="8" s="1"/>
  <c r="I113" i="17"/>
  <c r="I79" i="11"/>
  <c r="L113" i="17" s="1"/>
  <c r="I79" i="4"/>
  <c r="J107" i="17"/>
  <c r="J117" i="17" s="1"/>
  <c r="B107" i="17"/>
  <c r="P107" i="17"/>
  <c r="P117" i="17" s="1"/>
  <c r="L79" i="15"/>
  <c r="L76" i="15" s="1"/>
  <c r="L79" i="6"/>
  <c r="L76" i="6" s="1"/>
  <c r="I107" i="17"/>
  <c r="I117" i="17" s="1"/>
  <c r="O107" i="17"/>
  <c r="O117" i="17" s="1"/>
  <c r="Q107" i="17"/>
  <c r="Q117" i="17" s="1"/>
  <c r="H107" i="17"/>
  <c r="H117" i="17" s="1"/>
  <c r="G107" i="17"/>
  <c r="G117" i="17" s="1"/>
  <c r="F113" i="17"/>
  <c r="F107" i="17"/>
  <c r="F117" i="17" s="1"/>
  <c r="L79" i="14"/>
  <c r="L76" i="14" s="1"/>
  <c r="L79" i="7"/>
  <c r="L76" i="7" s="1"/>
  <c r="I100" i="8"/>
  <c r="I143" i="17" s="1"/>
  <c r="L137" i="17"/>
  <c r="L147" i="17" s="1"/>
  <c r="I100" i="15"/>
  <c r="Q143" i="17" s="1"/>
  <c r="K143" i="17"/>
  <c r="K137" i="17"/>
  <c r="K147" i="17" s="1"/>
  <c r="C137" i="17"/>
  <c r="C147" i="17" s="1"/>
  <c r="P143" i="17"/>
  <c r="J137" i="17"/>
  <c r="J147" i="17" s="1"/>
  <c r="B137" i="17"/>
  <c r="I100" i="12"/>
  <c r="M143" i="17" s="1"/>
  <c r="I100" i="3"/>
  <c r="D143" i="17" s="1"/>
  <c r="L100" i="2"/>
  <c r="L97" i="2" s="1"/>
  <c r="P137" i="17"/>
  <c r="P147" i="17" s="1"/>
  <c r="H137" i="17"/>
  <c r="H147" i="17" s="1"/>
  <c r="L100" i="9"/>
  <c r="L97" i="9" s="1"/>
  <c r="O137" i="17"/>
  <c r="O147" i="17" s="1"/>
  <c r="G137" i="17"/>
  <c r="G147" i="17" s="1"/>
  <c r="L100" i="11"/>
  <c r="L97" i="11" s="1"/>
  <c r="F137" i="17"/>
  <c r="F147" i="17" s="1"/>
  <c r="L100" i="13"/>
  <c r="L97" i="13" s="1"/>
  <c r="I100" i="4"/>
  <c r="E143" i="17" s="1"/>
  <c r="L100" i="7"/>
  <c r="L97" i="7" s="1"/>
  <c r="L121" i="9"/>
  <c r="L118" i="9" s="1"/>
  <c r="L121" i="2"/>
  <c r="L118" i="2" s="1"/>
  <c r="L121" i="8"/>
  <c r="L118" i="8" s="1"/>
  <c r="I121" i="11"/>
  <c r="L173" i="17" s="1"/>
  <c r="E173" i="17"/>
  <c r="G167" i="17"/>
  <c r="G177" i="17" s="1"/>
  <c r="O173" i="17"/>
  <c r="Q167" i="17"/>
  <c r="Q177" i="17" s="1"/>
  <c r="L121" i="12"/>
  <c r="L118" i="12" s="1"/>
  <c r="I121" i="10"/>
  <c r="K173" i="17" s="1"/>
  <c r="I121" i="14"/>
  <c r="I121" i="3"/>
  <c r="D173" i="17" s="1"/>
  <c r="F167" i="17"/>
  <c r="F177" i="17" s="1"/>
  <c r="M167" i="17"/>
  <c r="M177" i="17" s="1"/>
  <c r="E167" i="17"/>
  <c r="E177" i="17" s="1"/>
  <c r="O167" i="17"/>
  <c r="O177" i="17" s="1"/>
  <c r="B167" i="17"/>
  <c r="I121" i="7"/>
  <c r="J173" i="17"/>
  <c r="L121" i="15"/>
  <c r="L118" i="15" s="1"/>
  <c r="L121" i="1"/>
  <c r="L118" i="1" s="1"/>
  <c r="I173" i="17"/>
  <c r="C167" i="17"/>
  <c r="C177" i="17" s="1"/>
  <c r="B173" i="17"/>
  <c r="J167" i="17"/>
  <c r="J177" i="17" s="1"/>
  <c r="L121" i="6"/>
  <c r="L118" i="6" s="1"/>
  <c r="I167" i="17"/>
  <c r="I177" i="17" s="1"/>
  <c r="F173" i="17"/>
  <c r="I140" i="6"/>
  <c r="G203" i="17" s="1"/>
  <c r="I140" i="3"/>
  <c r="D203" i="17" s="1"/>
  <c r="I140" i="10"/>
  <c r="K203" i="17" s="1"/>
  <c r="P197" i="17"/>
  <c r="P207" i="17" s="1"/>
  <c r="I140" i="7"/>
  <c r="H203" i="17" s="1"/>
  <c r="L197" i="17"/>
  <c r="L207" i="17" s="1"/>
  <c r="J197" i="17"/>
  <c r="J207" i="17" s="1"/>
  <c r="L140" i="14"/>
  <c r="L137" i="14" s="1"/>
  <c r="C197" i="17"/>
  <c r="C207" i="17" s="1"/>
  <c r="O203" i="17"/>
  <c r="Q197" i="17"/>
  <c r="Q207" i="17" s="1"/>
  <c r="L140" i="11"/>
  <c r="L137" i="11" s="1"/>
  <c r="L140" i="1"/>
  <c r="L137" i="1" s="1"/>
  <c r="I197" i="17"/>
  <c r="I207" i="17" s="1"/>
  <c r="O197" i="17"/>
  <c r="O207" i="17" s="1"/>
  <c r="B197" i="17"/>
  <c r="B207" i="17" s="1"/>
  <c r="L140" i="15"/>
  <c r="L137" i="15" s="1"/>
  <c r="F203" i="17"/>
  <c r="F197" i="17"/>
  <c r="F207" i="17" s="1"/>
  <c r="M197" i="17"/>
  <c r="M207" i="17" s="1"/>
  <c r="E197" i="17"/>
  <c r="E207" i="17" s="1"/>
  <c r="L140" i="4"/>
  <c r="L137" i="4" s="1"/>
  <c r="L140" i="2"/>
  <c r="L137" i="2" s="1"/>
  <c r="L140" i="9"/>
  <c r="L137" i="9" s="1"/>
  <c r="L140" i="12"/>
  <c r="L137" i="12" s="1"/>
  <c r="Q227" i="17"/>
  <c r="Q237" i="17" s="1"/>
  <c r="I161" i="3"/>
  <c r="D233" i="17" s="1"/>
  <c r="I161" i="1"/>
  <c r="C233" i="17" s="1"/>
  <c r="I161" i="11"/>
  <c r="L233" i="17" s="1"/>
  <c r="I161" i="6"/>
  <c r="G233" i="17" s="1"/>
  <c r="L161" i="14"/>
  <c r="L158" i="14" s="1"/>
  <c r="J227" i="17"/>
  <c r="J237" i="17" s="1"/>
  <c r="B227" i="17"/>
  <c r="B237" i="17" s="1"/>
  <c r="P227" i="17"/>
  <c r="P237" i="17" s="1"/>
  <c r="I161" i="7"/>
  <c r="H233" i="17" s="1"/>
  <c r="I233" i="17"/>
  <c r="I227" i="17"/>
  <c r="I237" i="17" s="1"/>
  <c r="O227" i="17"/>
  <c r="L161" i="11"/>
  <c r="L158" i="11" s="1"/>
  <c r="F233" i="17"/>
  <c r="F227" i="17"/>
  <c r="F237" i="17" s="1"/>
  <c r="G237" i="17"/>
  <c r="E233" i="17"/>
  <c r="M227" i="17"/>
  <c r="M237" i="17" s="1"/>
  <c r="E227" i="17"/>
  <c r="E237" i="17" s="1"/>
  <c r="L161" i="10"/>
  <c r="L158" i="10" s="1"/>
  <c r="L161" i="9"/>
  <c r="L158" i="9" s="1"/>
  <c r="L161" i="13"/>
  <c r="L158" i="13" s="1"/>
  <c r="L161" i="15"/>
  <c r="L158" i="15" s="1"/>
  <c r="L182" i="4"/>
  <c r="L179" i="4" s="1"/>
  <c r="L182" i="13"/>
  <c r="L179" i="13" s="1"/>
  <c r="L182" i="5"/>
  <c r="L179" i="5" s="1"/>
  <c r="L182" i="14"/>
  <c r="L179" i="14" s="1"/>
  <c r="P263" i="17"/>
  <c r="L182" i="6"/>
  <c r="L179" i="6" s="1"/>
  <c r="G263" i="17"/>
  <c r="I182" i="10"/>
  <c r="C257" i="17"/>
  <c r="C267" i="17" s="1"/>
  <c r="O263" i="17"/>
  <c r="Q257" i="17"/>
  <c r="Q267" i="17" s="1"/>
  <c r="J263" i="17"/>
  <c r="J257" i="17"/>
  <c r="J267" i="17" s="1"/>
  <c r="B257" i="17"/>
  <c r="B267" i="17" s="1"/>
  <c r="P257" i="17"/>
  <c r="P267" i="17" s="1"/>
  <c r="I182" i="7"/>
  <c r="H263" i="17" s="1"/>
  <c r="I263" i="17"/>
  <c r="I257" i="17"/>
  <c r="I267" i="17" s="1"/>
  <c r="O257" i="17"/>
  <c r="O267" i="17" s="1"/>
  <c r="L182" i="11"/>
  <c r="L179" i="11" s="1"/>
  <c r="L182" i="1"/>
  <c r="L179" i="1" s="1"/>
  <c r="G257" i="17"/>
  <c r="G267" i="17" s="1"/>
  <c r="L182" i="15"/>
  <c r="L179" i="15" s="1"/>
  <c r="F263" i="17"/>
  <c r="F257" i="17"/>
  <c r="F267" i="17" s="1"/>
  <c r="L182" i="3"/>
  <c r="L179" i="3" s="1"/>
  <c r="M263" i="17"/>
  <c r="E263" i="17"/>
  <c r="M257" i="17"/>
  <c r="M267" i="17" s="1"/>
  <c r="E257" i="17"/>
  <c r="E267" i="17" s="1"/>
  <c r="L201" i="12"/>
  <c r="L198" i="12" s="1"/>
  <c r="L201" i="4"/>
  <c r="L198" i="4" s="1"/>
  <c r="L201" i="7"/>
  <c r="L198" i="7" s="1"/>
  <c r="H293" i="17"/>
  <c r="I201" i="11"/>
  <c r="L293" i="17" s="1"/>
  <c r="K293" i="17"/>
  <c r="K287" i="17"/>
  <c r="K297" i="17" s="1"/>
  <c r="C287" i="17"/>
  <c r="C297" i="17" s="1"/>
  <c r="Q287" i="17"/>
  <c r="Q297" i="17" s="1"/>
  <c r="I201" i="8"/>
  <c r="I293" i="17" s="1"/>
  <c r="B287" i="17"/>
  <c r="P287" i="17"/>
  <c r="P297" i="17" s="1"/>
  <c r="O287" i="17"/>
  <c r="O297" i="17" s="1"/>
  <c r="H287" i="17"/>
  <c r="H297" i="17" s="1"/>
  <c r="L201" i="14"/>
  <c r="L198" i="14" s="1"/>
  <c r="G293" i="17"/>
  <c r="G287" i="17"/>
  <c r="G297" i="17" s="1"/>
  <c r="L201" i="2"/>
  <c r="L198" i="2" s="1"/>
  <c r="L201" i="15"/>
  <c r="L198" i="15" s="1"/>
  <c r="L201" i="3"/>
  <c r="L198" i="3" s="1"/>
  <c r="L201" i="1"/>
  <c r="L198" i="1" s="1"/>
  <c r="N319" i="17"/>
  <c r="N329" i="17" s="1"/>
  <c r="N318" i="17"/>
  <c r="N328" i="17" s="1"/>
  <c r="L222" i="1"/>
  <c r="L219" i="1" s="1"/>
  <c r="I222" i="15"/>
  <c r="Q323" i="17" s="1"/>
  <c r="I222" i="8"/>
  <c r="I323" i="17" s="1"/>
  <c r="M317" i="17"/>
  <c r="M327" i="17" s="1"/>
  <c r="E317" i="17"/>
  <c r="E327" i="17" s="1"/>
  <c r="N314" i="17"/>
  <c r="L222" i="12"/>
  <c r="L219" i="12" s="1"/>
  <c r="L222" i="3"/>
  <c r="L219" i="3" s="1"/>
  <c r="J323" i="17"/>
  <c r="L317" i="17"/>
  <c r="L327" i="17" s="1"/>
  <c r="D317" i="17"/>
  <c r="D327" i="17" s="1"/>
  <c r="N315" i="17"/>
  <c r="K317" i="17"/>
  <c r="K327" i="17" s="1"/>
  <c r="C317" i="17"/>
  <c r="C327" i="17" s="1"/>
  <c r="N316" i="17"/>
  <c r="L222" i="2"/>
  <c r="L219" i="2" s="1"/>
  <c r="J317" i="17"/>
  <c r="J327" i="17" s="1"/>
  <c r="B317" i="17"/>
  <c r="I222" i="7"/>
  <c r="G323" i="17"/>
  <c r="L222" i="11"/>
  <c r="L219" i="11" s="1"/>
  <c r="L222" i="13"/>
  <c r="L219" i="13" s="1"/>
  <c r="P317" i="17"/>
  <c r="P327" i="17" s="1"/>
  <c r="G317" i="17"/>
  <c r="G327" i="17" s="1"/>
  <c r="N303" i="17"/>
  <c r="L222" i="4"/>
  <c r="L219" i="4" s="1"/>
  <c r="B312" i="17"/>
  <c r="N312" i="17" s="1"/>
  <c r="N304" i="17"/>
  <c r="I312" i="17"/>
  <c r="N305" i="17"/>
  <c r="Q312" i="17"/>
  <c r="N306" i="17"/>
  <c r="N307" i="17"/>
  <c r="O312" i="17"/>
  <c r="M312" i="17"/>
  <c r="C312" i="17"/>
  <c r="L312" i="17"/>
  <c r="D312" i="17"/>
  <c r="N302" i="17"/>
  <c r="L243" i="12"/>
  <c r="L240" i="12" s="1"/>
  <c r="L347" i="17"/>
  <c r="L357" i="17" s="1"/>
  <c r="I243" i="14"/>
  <c r="P353" i="17" s="1"/>
  <c r="I243" i="7"/>
  <c r="H353" i="17" s="1"/>
  <c r="K353" i="17"/>
  <c r="C347" i="17"/>
  <c r="C357" i="17" s="1"/>
  <c r="O353" i="17"/>
  <c r="Q347" i="17"/>
  <c r="Q357" i="17" s="1"/>
  <c r="L243" i="11"/>
  <c r="L240" i="11" s="1"/>
  <c r="L243" i="1"/>
  <c r="L240" i="1" s="1"/>
  <c r="J353" i="17"/>
  <c r="J347" i="17"/>
  <c r="J357" i="17" s="1"/>
  <c r="B347" i="17"/>
  <c r="B357" i="17" s="1"/>
  <c r="L243" i="4"/>
  <c r="L240" i="4" s="1"/>
  <c r="I347" i="17"/>
  <c r="I357" i="17" s="1"/>
  <c r="O347" i="17"/>
  <c r="O357" i="17" s="1"/>
  <c r="L243" i="15"/>
  <c r="L240" i="15" s="1"/>
  <c r="I243" i="6"/>
  <c r="G353" i="17" s="1"/>
  <c r="L243" i="3"/>
  <c r="L240" i="3" s="1"/>
  <c r="F347" i="17"/>
  <c r="F357" i="17" s="1"/>
  <c r="L243" i="5"/>
  <c r="L240" i="5" s="1"/>
  <c r="N352" i="17"/>
  <c r="N351" i="17"/>
  <c r="N350" i="17"/>
  <c r="N346" i="17"/>
  <c r="N344" i="17"/>
  <c r="N108" i="17"/>
  <c r="N118" i="17" s="1"/>
  <c r="N291" i="17"/>
  <c r="N285" i="17"/>
  <c r="N284" i="17"/>
  <c r="N193" i="17"/>
  <c r="N195" i="17"/>
  <c r="N194" i="17"/>
  <c r="N133" i="17"/>
  <c r="N262" i="17"/>
  <c r="N261" i="17"/>
  <c r="N260" i="17"/>
  <c r="N256" i="17"/>
  <c r="N255" i="17"/>
  <c r="N254" i="17"/>
  <c r="N343" i="17"/>
  <c r="N283" i="17"/>
  <c r="N345" i="17"/>
  <c r="C118" i="17"/>
  <c r="C237" i="17"/>
  <c r="N253" i="17"/>
  <c r="O237" i="17"/>
  <c r="N112" i="17"/>
  <c r="N111" i="17"/>
  <c r="N110" i="17"/>
  <c r="N109" i="17"/>
  <c r="N119" i="17" s="1"/>
  <c r="N106" i="17"/>
  <c r="N348" i="17"/>
  <c r="N358" i="17" s="1"/>
  <c r="N134" i="17"/>
  <c r="N232" i="17"/>
  <c r="N231" i="17"/>
  <c r="N230" i="17"/>
  <c r="N225" i="17"/>
  <c r="N52" i="17"/>
  <c r="N51" i="17"/>
  <c r="N50" i="17"/>
  <c r="N46" i="17"/>
  <c r="N45" i="17"/>
  <c r="N73" i="17"/>
  <c r="N347" i="17"/>
  <c r="N357" i="17" s="1"/>
  <c r="I328" i="17"/>
  <c r="E297" i="17"/>
  <c r="I298" i="17"/>
  <c r="N289" i="17"/>
  <c r="N299" i="17" s="1"/>
  <c r="N229" i="17"/>
  <c r="N239" i="17" s="1"/>
  <c r="N169" i="17"/>
  <c r="N179" i="17" s="1"/>
  <c r="N168" i="17"/>
  <c r="N178" i="17" s="1"/>
  <c r="N171" i="17"/>
  <c r="N49" i="17"/>
  <c r="N59" i="17" s="1"/>
  <c r="L243" i="8"/>
  <c r="L240" i="8" s="1"/>
  <c r="L243" i="2"/>
  <c r="L240" i="2" s="1"/>
  <c r="L222" i="10"/>
  <c r="L219" i="10" s="1"/>
  <c r="K237" i="17"/>
  <c r="L222" i="6"/>
  <c r="L219" i="6" s="1"/>
  <c r="L222" i="14"/>
  <c r="L219" i="14" s="1"/>
  <c r="L222" i="5"/>
  <c r="L219" i="5" s="1"/>
  <c r="L222" i="9"/>
  <c r="L219" i="9" s="1"/>
  <c r="N224" i="17"/>
  <c r="L222" i="7"/>
  <c r="L219" i="7" s="1"/>
  <c r="N223" i="17"/>
  <c r="N226" i="17"/>
  <c r="L201" i="13"/>
  <c r="L198" i="13" s="1"/>
  <c r="I201" i="9"/>
  <c r="I201" i="5"/>
  <c r="L182" i="2"/>
  <c r="L179" i="2" s="1"/>
  <c r="L161" i="12"/>
  <c r="L158" i="12" s="1"/>
  <c r="L161" i="2"/>
  <c r="L158" i="2" s="1"/>
  <c r="L140" i="8"/>
  <c r="L137" i="8" s="1"/>
  <c r="O149" i="17"/>
  <c r="N142" i="17"/>
  <c r="F149" i="17"/>
  <c r="L100" i="6"/>
  <c r="L97" i="6" s="1"/>
  <c r="L100" i="5"/>
  <c r="L97" i="5" s="1"/>
  <c r="L100" i="1"/>
  <c r="L97" i="1" s="1"/>
  <c r="L79" i="10"/>
  <c r="L76" i="10" s="1"/>
  <c r="L79" i="1"/>
  <c r="L76" i="1" s="1"/>
  <c r="O88" i="17"/>
  <c r="F88" i="17"/>
  <c r="I79" i="9"/>
  <c r="L60" i="6"/>
  <c r="L57" i="6" s="1"/>
  <c r="L60" i="8"/>
  <c r="L57" i="8" s="1"/>
  <c r="L60" i="14"/>
  <c r="L57" i="14" s="1"/>
  <c r="L39" i="13"/>
  <c r="L36" i="13" s="1"/>
  <c r="L39" i="5"/>
  <c r="L36" i="5" s="1"/>
  <c r="L39" i="2"/>
  <c r="L36" i="2" s="1"/>
  <c r="L39" i="9"/>
  <c r="L36" i="9" s="1"/>
  <c r="N200" i="17"/>
  <c r="N196" i="17"/>
  <c r="N198" i="17"/>
  <c r="N208" i="17" s="1"/>
  <c r="N202" i="17"/>
  <c r="N201" i="17"/>
  <c r="N165" i="17"/>
  <c r="N164" i="17"/>
  <c r="N163" i="17"/>
  <c r="N139" i="17"/>
  <c r="N149" i="17" s="1"/>
  <c r="N140" i="17"/>
  <c r="N138" i="17"/>
  <c r="N148" i="17" s="1"/>
  <c r="N141" i="17"/>
  <c r="N137" i="17"/>
  <c r="N147" i="17" s="1"/>
  <c r="N136" i="17"/>
  <c r="N135" i="17"/>
  <c r="N143" i="17"/>
  <c r="N104" i="17"/>
  <c r="N103" i="17"/>
  <c r="N76" i="17"/>
  <c r="N75" i="17"/>
  <c r="N74" i="17"/>
  <c r="N82" i="17"/>
  <c r="N81" i="17"/>
  <c r="N80" i="17"/>
  <c r="N79" i="17"/>
  <c r="N89" i="17" s="1"/>
  <c r="N43" i="17"/>
  <c r="B358" i="17"/>
  <c r="N349" i="17"/>
  <c r="N359" i="17" s="1"/>
  <c r="B329" i="17"/>
  <c r="B297" i="17"/>
  <c r="B298" i="17"/>
  <c r="B299" i="17"/>
  <c r="N258" i="17"/>
  <c r="N268" i="17" s="1"/>
  <c r="N259" i="17"/>
  <c r="N269" i="17" s="1"/>
  <c r="B239" i="17"/>
  <c r="N228" i="17"/>
  <c r="N238" i="17" s="1"/>
  <c r="B208" i="17"/>
  <c r="N199" i="17"/>
  <c r="N209" i="17" s="1"/>
  <c r="B178" i="17"/>
  <c r="B179" i="17"/>
  <c r="B149" i="17"/>
  <c r="B148" i="17"/>
  <c r="B147" i="17"/>
  <c r="B117" i="17"/>
  <c r="B119" i="17"/>
  <c r="B118" i="17"/>
  <c r="B87" i="17"/>
  <c r="B88" i="17"/>
  <c r="B89" i="17"/>
  <c r="B59" i="17"/>
  <c r="N48" i="17"/>
  <c r="N58" i="17" s="1"/>
  <c r="I93" i="17"/>
  <c r="I94" i="17"/>
  <c r="I95" i="17"/>
  <c r="I97" i="17"/>
  <c r="I98" i="17"/>
  <c r="I99" i="17"/>
  <c r="I100" i="17"/>
  <c r="I101" i="17"/>
  <c r="C93" i="17"/>
  <c r="C94" i="17"/>
  <c r="C95" i="17"/>
  <c r="I67" i="17"/>
  <c r="I68" i="17"/>
  <c r="I69" i="17"/>
  <c r="I70" i="17"/>
  <c r="I71" i="17"/>
  <c r="C68" i="17"/>
  <c r="C69" i="17"/>
  <c r="C70" i="17"/>
  <c r="C71" i="17"/>
  <c r="B34" i="17"/>
  <c r="C34" i="17"/>
  <c r="N47" i="17" l="1"/>
  <c r="N57" i="17" s="1"/>
  <c r="L39" i="15"/>
  <c r="L36" i="15" s="1"/>
  <c r="L39" i="11"/>
  <c r="L36" i="11" s="1"/>
  <c r="L39" i="14"/>
  <c r="L36" i="14" s="1"/>
  <c r="L39" i="7"/>
  <c r="L36" i="7" s="1"/>
  <c r="L39" i="4"/>
  <c r="L36" i="4" s="1"/>
  <c r="E53" i="17"/>
  <c r="N53" i="17" s="1"/>
  <c r="N83" i="17"/>
  <c r="N77" i="17"/>
  <c r="N87" i="17" s="1"/>
  <c r="L60" i="12"/>
  <c r="L57" i="12" s="1"/>
  <c r="L60" i="7"/>
  <c r="L57" i="7" s="1"/>
  <c r="L79" i="3"/>
  <c r="L76" i="3" s="1"/>
  <c r="L79" i="11"/>
  <c r="L76" i="11" s="1"/>
  <c r="N107" i="17"/>
  <c r="N117" i="17" s="1"/>
  <c r="M113" i="17"/>
  <c r="L79" i="9"/>
  <c r="L76" i="9" s="1"/>
  <c r="J113" i="17"/>
  <c r="L79" i="4"/>
  <c r="L76" i="4" s="1"/>
  <c r="E113" i="17"/>
  <c r="L100" i="8"/>
  <c r="L97" i="8" s="1"/>
  <c r="L100" i="15"/>
  <c r="L97" i="15" s="1"/>
  <c r="L100" i="4"/>
  <c r="L97" i="4" s="1"/>
  <c r="L100" i="12"/>
  <c r="L97" i="12" s="1"/>
  <c r="L100" i="3"/>
  <c r="L97" i="3" s="1"/>
  <c r="L121" i="11"/>
  <c r="L118" i="11" s="1"/>
  <c r="L121" i="10"/>
  <c r="L118" i="10" s="1"/>
  <c r="L121" i="3"/>
  <c r="L118" i="3" s="1"/>
  <c r="N167" i="17"/>
  <c r="N177" i="17" s="1"/>
  <c r="B177" i="17"/>
  <c r="L121" i="7"/>
  <c r="L118" i="7" s="1"/>
  <c r="H173" i="17"/>
  <c r="N173" i="17" s="1"/>
  <c r="P173" i="17"/>
  <c r="L121" i="14"/>
  <c r="L118" i="14" s="1"/>
  <c r="N203" i="17"/>
  <c r="L140" i="6"/>
  <c r="L137" i="6" s="1"/>
  <c r="L140" i="3"/>
  <c r="L137" i="3" s="1"/>
  <c r="L140" i="10"/>
  <c r="L137" i="10" s="1"/>
  <c r="L140" i="7"/>
  <c r="L137" i="7" s="1"/>
  <c r="N197" i="17"/>
  <c r="N207" i="17" s="1"/>
  <c r="L161" i="6"/>
  <c r="L158" i="6" s="1"/>
  <c r="L161" i="1"/>
  <c r="L158" i="1" s="1"/>
  <c r="L161" i="3"/>
  <c r="L158" i="3" s="1"/>
  <c r="N233" i="17"/>
  <c r="N227" i="17"/>
  <c r="N237" i="17" s="1"/>
  <c r="L161" i="7"/>
  <c r="L158" i="7" s="1"/>
  <c r="N257" i="17"/>
  <c r="N267" i="17" s="1"/>
  <c r="L182" i="10"/>
  <c r="L179" i="10" s="1"/>
  <c r="K263" i="17"/>
  <c r="N263" i="17" s="1"/>
  <c r="L182" i="7"/>
  <c r="L179" i="7" s="1"/>
  <c r="L201" i="11"/>
  <c r="L198" i="11" s="1"/>
  <c r="N287" i="17"/>
  <c r="N297" i="17" s="1"/>
  <c r="L201" i="8"/>
  <c r="L198" i="8" s="1"/>
  <c r="L201" i="5"/>
  <c r="L198" i="5" s="1"/>
  <c r="F293" i="17"/>
  <c r="L201" i="9"/>
  <c r="L198" i="9" s="1"/>
  <c r="J293" i="17"/>
  <c r="L222" i="15"/>
  <c r="L219" i="15" s="1"/>
  <c r="N317" i="17"/>
  <c r="N327" i="17" s="1"/>
  <c r="B327" i="17"/>
  <c r="H237" i="17"/>
  <c r="H323" i="17"/>
  <c r="N323" i="17" s="1"/>
  <c r="L222" i="8"/>
  <c r="L219" i="8" s="1"/>
  <c r="L243" i="7"/>
  <c r="L240" i="7" s="1"/>
  <c r="N353" i="17"/>
  <c r="L243" i="14"/>
  <c r="L240" i="14" s="1"/>
  <c r="L243" i="6"/>
  <c r="L240" i="6" s="1"/>
  <c r="N78" i="17"/>
  <c r="N88" i="17" s="1"/>
  <c r="I96" i="17"/>
  <c r="I115" i="17" s="1"/>
  <c r="I92" i="17"/>
  <c r="C96" i="17"/>
  <c r="C115" i="17" s="1"/>
  <c r="C92" i="17"/>
  <c r="L12" i="3"/>
  <c r="L12" i="4"/>
  <c r="L12" i="5"/>
  <c r="L12" i="6"/>
  <c r="L12" i="7"/>
  <c r="L12" i="8"/>
  <c r="L12" i="9"/>
  <c r="L12" i="10"/>
  <c r="L12" i="11"/>
  <c r="L12" i="12"/>
  <c r="L12" i="1"/>
  <c r="N113" i="17" l="1"/>
  <c r="N293" i="17"/>
  <c r="A331" i="17"/>
  <c r="A301" i="17"/>
  <c r="A271" i="17"/>
  <c r="A241" i="17"/>
  <c r="A211" i="17"/>
  <c r="A181" i="17"/>
  <c r="A151" i="17"/>
  <c r="A121" i="17"/>
  <c r="A91" i="17"/>
  <c r="A61" i="17"/>
  <c r="A31" i="17"/>
  <c r="C230" i="1"/>
  <c r="C230" i="3"/>
  <c r="C230" i="4"/>
  <c r="C230" i="5"/>
  <c r="C230" i="6"/>
  <c r="C230" i="7"/>
  <c r="C230" i="8"/>
  <c r="C230" i="9"/>
  <c r="C230" i="10"/>
  <c r="C230" i="11"/>
  <c r="C230" i="12"/>
  <c r="C230" i="13"/>
  <c r="C230" i="14"/>
  <c r="C230" i="15"/>
  <c r="C230" i="2"/>
  <c r="C229" i="1"/>
  <c r="C229" i="3"/>
  <c r="C229" i="4"/>
  <c r="C229" i="5"/>
  <c r="C229" i="6"/>
  <c r="C229" i="7"/>
  <c r="C229" i="8"/>
  <c r="C229" i="9"/>
  <c r="C229" i="10"/>
  <c r="C229" i="11"/>
  <c r="C229" i="12"/>
  <c r="C229" i="13"/>
  <c r="C229" i="14"/>
  <c r="C229" i="15"/>
  <c r="C229" i="2"/>
  <c r="C209" i="1"/>
  <c r="C209" i="3"/>
  <c r="C209" i="4"/>
  <c r="C209" i="5"/>
  <c r="C209" i="6"/>
  <c r="C209" i="7"/>
  <c r="C209" i="8"/>
  <c r="C209" i="9"/>
  <c r="C209" i="10"/>
  <c r="C209" i="11"/>
  <c r="C209" i="12"/>
  <c r="C209" i="13"/>
  <c r="C209" i="14"/>
  <c r="C209" i="15"/>
  <c r="C209" i="2"/>
  <c r="C208" i="1"/>
  <c r="C208" i="3"/>
  <c r="C208" i="4"/>
  <c r="C208" i="5"/>
  <c r="C208" i="6"/>
  <c r="C208" i="7"/>
  <c r="C208" i="8"/>
  <c r="C208" i="9"/>
  <c r="C208" i="10"/>
  <c r="C208" i="11"/>
  <c r="C208" i="12"/>
  <c r="C208" i="13"/>
  <c r="C208" i="14"/>
  <c r="C208" i="15"/>
  <c r="C208" i="2"/>
  <c r="C188" i="1"/>
  <c r="C188" i="3"/>
  <c r="C188" i="4"/>
  <c r="C188" i="5"/>
  <c r="C188" i="6"/>
  <c r="C188" i="7"/>
  <c r="C188" i="8"/>
  <c r="C188" i="9"/>
  <c r="C188" i="10"/>
  <c r="C188" i="11"/>
  <c r="C188" i="12"/>
  <c r="C188" i="13"/>
  <c r="C188" i="14"/>
  <c r="C188" i="15"/>
  <c r="C188" i="2"/>
  <c r="C187" i="1"/>
  <c r="C187" i="3"/>
  <c r="C187" i="4"/>
  <c r="C187" i="5"/>
  <c r="C187" i="6"/>
  <c r="C187" i="7"/>
  <c r="C187" i="8"/>
  <c r="C187" i="9"/>
  <c r="C187" i="10"/>
  <c r="C187" i="11"/>
  <c r="C187" i="12"/>
  <c r="C187" i="13"/>
  <c r="C187" i="14"/>
  <c r="C187" i="15"/>
  <c r="C187" i="2"/>
  <c r="C169" i="1"/>
  <c r="C169" i="3"/>
  <c r="C169" i="4"/>
  <c r="C169" i="5"/>
  <c r="C169" i="6"/>
  <c r="C169" i="7"/>
  <c r="C169" i="8"/>
  <c r="C169" i="9"/>
  <c r="C169" i="10"/>
  <c r="C169" i="11"/>
  <c r="C169" i="12"/>
  <c r="C169" i="13"/>
  <c r="C169" i="14"/>
  <c r="C169" i="15"/>
  <c r="C169" i="2"/>
  <c r="C148" i="1"/>
  <c r="C148" i="3"/>
  <c r="C148" i="4"/>
  <c r="C148" i="5"/>
  <c r="C148" i="6"/>
  <c r="C148" i="7"/>
  <c r="C148" i="8"/>
  <c r="C148" i="9"/>
  <c r="C148" i="10"/>
  <c r="C148" i="11"/>
  <c r="C148" i="12"/>
  <c r="C148" i="13"/>
  <c r="C148" i="14"/>
  <c r="C148" i="15"/>
  <c r="C148" i="2"/>
  <c r="C127" i="1"/>
  <c r="C127" i="3"/>
  <c r="C127" i="4"/>
  <c r="C127" i="5"/>
  <c r="C127" i="6"/>
  <c r="C127" i="7"/>
  <c r="C127" i="8"/>
  <c r="C127" i="9"/>
  <c r="C127" i="10"/>
  <c r="C127" i="11"/>
  <c r="C127" i="12"/>
  <c r="C127" i="13"/>
  <c r="C127" i="14"/>
  <c r="C127" i="15"/>
  <c r="C127" i="2"/>
  <c r="C126" i="1"/>
  <c r="C126" i="3"/>
  <c r="C126" i="4"/>
  <c r="C126" i="5"/>
  <c r="C126" i="6"/>
  <c r="C126" i="7"/>
  <c r="C126" i="8"/>
  <c r="C126" i="9"/>
  <c r="C126" i="10"/>
  <c r="C126" i="11"/>
  <c r="C126" i="12"/>
  <c r="C126" i="13"/>
  <c r="C126" i="14"/>
  <c r="C126" i="15"/>
  <c r="C126" i="2"/>
  <c r="C108" i="1"/>
  <c r="C108" i="3"/>
  <c r="C108" i="4"/>
  <c r="C108" i="5"/>
  <c r="C108" i="6"/>
  <c r="C108" i="7"/>
  <c r="C108" i="8"/>
  <c r="C108" i="9"/>
  <c r="C108" i="10"/>
  <c r="C108" i="11"/>
  <c r="C108" i="12"/>
  <c r="C108" i="13"/>
  <c r="C108" i="14"/>
  <c r="C108" i="15"/>
  <c r="C108" i="2"/>
  <c r="C107" i="1"/>
  <c r="C107" i="3"/>
  <c r="C107" i="4"/>
  <c r="C107" i="5"/>
  <c r="C107" i="6"/>
  <c r="C107" i="7"/>
  <c r="C107" i="8"/>
  <c r="C107" i="9"/>
  <c r="C107" i="10"/>
  <c r="C107" i="11"/>
  <c r="C107" i="12"/>
  <c r="C107" i="13"/>
  <c r="C107" i="14"/>
  <c r="C107" i="15"/>
  <c r="C107" i="2"/>
  <c r="C87" i="1"/>
  <c r="C87" i="3"/>
  <c r="C87" i="4"/>
  <c r="C87" i="5"/>
  <c r="C87" i="6"/>
  <c r="C87" i="7"/>
  <c r="C87" i="8"/>
  <c r="C87" i="9"/>
  <c r="C87" i="10"/>
  <c r="C87" i="11"/>
  <c r="C87" i="12"/>
  <c r="C87" i="13"/>
  <c r="C87" i="14"/>
  <c r="C87" i="15"/>
  <c r="C87" i="2"/>
  <c r="C86" i="1"/>
  <c r="C86" i="3"/>
  <c r="C86" i="4"/>
  <c r="C86" i="5"/>
  <c r="C86" i="6"/>
  <c r="C86" i="7"/>
  <c r="C86" i="8"/>
  <c r="C86" i="9"/>
  <c r="C86" i="10"/>
  <c r="C86" i="11"/>
  <c r="C86" i="12"/>
  <c r="C86" i="13"/>
  <c r="C86" i="14"/>
  <c r="C86" i="15"/>
  <c r="C86" i="2"/>
  <c r="C66" i="1"/>
  <c r="C66" i="3"/>
  <c r="C66" i="4"/>
  <c r="C66" i="5"/>
  <c r="C66" i="6"/>
  <c r="C66" i="7"/>
  <c r="C66" i="8"/>
  <c r="C66" i="9"/>
  <c r="C66" i="10"/>
  <c r="C66" i="11"/>
  <c r="C66" i="12"/>
  <c r="C66" i="13"/>
  <c r="C66" i="14"/>
  <c r="C66" i="15"/>
  <c r="C66" i="2"/>
  <c r="C65" i="1"/>
  <c r="C65" i="3"/>
  <c r="C65" i="4"/>
  <c r="C65" i="5"/>
  <c r="C65" i="6"/>
  <c r="C65" i="7"/>
  <c r="C65" i="8"/>
  <c r="C65" i="9"/>
  <c r="C65" i="10"/>
  <c r="C65" i="11"/>
  <c r="C65" i="12"/>
  <c r="C65" i="13"/>
  <c r="C65" i="14"/>
  <c r="C65" i="15"/>
  <c r="C65" i="2"/>
  <c r="C47" i="1"/>
  <c r="C47" i="3"/>
  <c r="C47" i="4"/>
  <c r="C47" i="5"/>
  <c r="C47" i="6"/>
  <c r="C47" i="7"/>
  <c r="C47" i="8"/>
  <c r="C47" i="9"/>
  <c r="C47" i="10"/>
  <c r="C47" i="11"/>
  <c r="C47" i="12"/>
  <c r="C47" i="13"/>
  <c r="C47" i="14"/>
  <c r="C47" i="15"/>
  <c r="C47" i="2"/>
  <c r="C46" i="1"/>
  <c r="C46" i="3"/>
  <c r="C46" i="4"/>
  <c r="C46" i="5"/>
  <c r="C46" i="6"/>
  <c r="C46" i="7"/>
  <c r="C46" i="8"/>
  <c r="C46" i="9"/>
  <c r="C46" i="10"/>
  <c r="C46" i="11"/>
  <c r="C46" i="12"/>
  <c r="C46" i="13"/>
  <c r="C46" i="14"/>
  <c r="C46" i="15"/>
  <c r="C46" i="2"/>
  <c r="C26" i="1"/>
  <c r="C26" i="3"/>
  <c r="C26" i="4"/>
  <c r="C26" i="5"/>
  <c r="C26" i="6"/>
  <c r="C26" i="7"/>
  <c r="C26" i="8"/>
  <c r="C26" i="9"/>
  <c r="C26" i="10"/>
  <c r="C26" i="11"/>
  <c r="C26" i="12"/>
  <c r="C26" i="13"/>
  <c r="C26" i="14"/>
  <c r="C26" i="15"/>
  <c r="C26" i="2"/>
  <c r="C25" i="1"/>
  <c r="C25" i="3"/>
  <c r="C25" i="4"/>
  <c r="C25" i="5"/>
  <c r="C25" i="6"/>
  <c r="C25" i="7"/>
  <c r="C25" i="8"/>
  <c r="C25" i="9"/>
  <c r="C25" i="10"/>
  <c r="C25" i="11"/>
  <c r="C25" i="12"/>
  <c r="C25" i="13"/>
  <c r="C25" i="14"/>
  <c r="C25" i="15"/>
  <c r="C25" i="2"/>
  <c r="B228" i="1"/>
  <c r="B228" i="3"/>
  <c r="B228" i="4"/>
  <c r="B228" i="5"/>
  <c r="B228" i="6"/>
  <c r="B228" i="7"/>
  <c r="B228" i="8"/>
  <c r="B228" i="9"/>
  <c r="B228" i="10"/>
  <c r="B228" i="11"/>
  <c r="B228" i="12"/>
  <c r="B228" i="13"/>
  <c r="B228" i="14"/>
  <c r="B228" i="15"/>
  <c r="B228" i="2"/>
  <c r="B207" i="1"/>
  <c r="B207" i="3"/>
  <c r="B207" i="4"/>
  <c r="B207" i="5"/>
  <c r="B207" i="6"/>
  <c r="B207" i="7"/>
  <c r="B207" i="8"/>
  <c r="B207" i="9"/>
  <c r="B207" i="10"/>
  <c r="B207" i="11"/>
  <c r="B207" i="12"/>
  <c r="B207" i="13"/>
  <c r="B207" i="14"/>
  <c r="B207" i="15"/>
  <c r="B207" i="2"/>
  <c r="B186" i="1"/>
  <c r="B186" i="3"/>
  <c r="B186" i="4"/>
  <c r="B186" i="5"/>
  <c r="B186" i="6"/>
  <c r="B186" i="7"/>
  <c r="B186" i="8"/>
  <c r="B186" i="9"/>
  <c r="B186" i="10"/>
  <c r="B186" i="11"/>
  <c r="B186" i="12"/>
  <c r="B186" i="13"/>
  <c r="B186" i="14"/>
  <c r="B186" i="15"/>
  <c r="B186" i="2"/>
  <c r="B167" i="1"/>
  <c r="B167" i="3"/>
  <c r="B167" i="4"/>
  <c r="B167" i="5"/>
  <c r="B167" i="6"/>
  <c r="B167" i="7"/>
  <c r="B167" i="8"/>
  <c r="B167" i="9"/>
  <c r="B167" i="10"/>
  <c r="B167" i="11"/>
  <c r="B167" i="12"/>
  <c r="B167" i="13"/>
  <c r="B167" i="14"/>
  <c r="B167" i="15"/>
  <c r="B167" i="2"/>
  <c r="B146" i="1"/>
  <c r="B146" i="3"/>
  <c r="B146" i="4"/>
  <c r="B146" i="5"/>
  <c r="B146" i="6"/>
  <c r="B146" i="7"/>
  <c r="B146" i="8"/>
  <c r="B146" i="9"/>
  <c r="B146" i="10"/>
  <c r="B146" i="11"/>
  <c r="B146" i="12"/>
  <c r="B146" i="13"/>
  <c r="B146" i="14"/>
  <c r="B146" i="15"/>
  <c r="B146" i="2"/>
  <c r="B125" i="1"/>
  <c r="B125" i="3"/>
  <c r="B125" i="4"/>
  <c r="B125" i="5"/>
  <c r="B125" i="6"/>
  <c r="B125" i="7"/>
  <c r="B125" i="8"/>
  <c r="B125" i="9"/>
  <c r="B125" i="10"/>
  <c r="B125" i="11"/>
  <c r="B125" i="12"/>
  <c r="B125" i="13"/>
  <c r="B125" i="14"/>
  <c r="B125" i="15"/>
  <c r="B125" i="2"/>
  <c r="B106" i="1"/>
  <c r="B106" i="3"/>
  <c r="B106" i="4"/>
  <c r="B106" i="5"/>
  <c r="B106" i="6"/>
  <c r="B106" i="7"/>
  <c r="B106" i="8"/>
  <c r="B106" i="9"/>
  <c r="B106" i="10"/>
  <c r="B106" i="11"/>
  <c r="B106" i="12"/>
  <c r="B106" i="13"/>
  <c r="B106" i="14"/>
  <c r="B106" i="15"/>
  <c r="B106" i="2"/>
  <c r="B85" i="1"/>
  <c r="B85" i="3"/>
  <c r="B85" i="4"/>
  <c r="B85" i="5"/>
  <c r="B85" i="6"/>
  <c r="B85" i="7"/>
  <c r="B85" i="8"/>
  <c r="B85" i="9"/>
  <c r="B85" i="10"/>
  <c r="B85" i="11"/>
  <c r="B85" i="12"/>
  <c r="B85" i="13"/>
  <c r="B85" i="14"/>
  <c r="B85" i="15"/>
  <c r="B85" i="2"/>
  <c r="B64" i="1"/>
  <c r="B64" i="3"/>
  <c r="B64" i="4"/>
  <c r="B64" i="5"/>
  <c r="B64" i="6"/>
  <c r="B64" i="7"/>
  <c r="B64" i="8"/>
  <c r="B64" i="9"/>
  <c r="B64" i="10"/>
  <c r="B64" i="11"/>
  <c r="B64" i="12"/>
  <c r="B64" i="13"/>
  <c r="B64" i="14"/>
  <c r="B64" i="15"/>
  <c r="B64" i="2"/>
  <c r="B45" i="1"/>
  <c r="B45" i="3"/>
  <c r="B45" i="4"/>
  <c r="B45" i="5"/>
  <c r="B45" i="6"/>
  <c r="B45" i="7"/>
  <c r="B45" i="8"/>
  <c r="B45" i="9"/>
  <c r="B45" i="10"/>
  <c r="B45" i="11"/>
  <c r="B45" i="12"/>
  <c r="B45" i="13"/>
  <c r="B45" i="14"/>
  <c r="B45" i="15"/>
  <c r="B45" i="2"/>
  <c r="B24" i="1"/>
  <c r="B24" i="3"/>
  <c r="B24" i="4"/>
  <c r="B24" i="5"/>
  <c r="B24" i="6"/>
  <c r="B24" i="7"/>
  <c r="B24" i="8"/>
  <c r="B24" i="9"/>
  <c r="B24" i="10"/>
  <c r="B24" i="11"/>
  <c r="B24" i="12"/>
  <c r="B24" i="13"/>
  <c r="B24" i="14"/>
  <c r="B24" i="15"/>
  <c r="B24" i="2"/>
  <c r="B3" i="1"/>
  <c r="B3" i="3"/>
  <c r="B3" i="4"/>
  <c r="B3" i="5"/>
  <c r="B3" i="6"/>
  <c r="B3" i="7"/>
  <c r="B3" i="8"/>
  <c r="B3" i="9"/>
  <c r="B3" i="10"/>
  <c r="B3" i="11"/>
  <c r="B3" i="12"/>
  <c r="B3" i="13"/>
  <c r="B3" i="14"/>
  <c r="B3" i="15"/>
  <c r="B3" i="2"/>
  <c r="A1" i="17"/>
  <c r="C5" i="14"/>
  <c r="C5" i="15"/>
  <c r="C5" i="13"/>
  <c r="C5" i="1"/>
  <c r="C5" i="3"/>
  <c r="C5" i="4"/>
  <c r="C5" i="5"/>
  <c r="C5" i="6"/>
  <c r="C5" i="7"/>
  <c r="C5" i="8"/>
  <c r="C5" i="9"/>
  <c r="C5" i="10"/>
  <c r="C5" i="11"/>
  <c r="C5" i="12"/>
  <c r="C5" i="2"/>
  <c r="C4" i="1"/>
  <c r="C4" i="3"/>
  <c r="C4" i="4"/>
  <c r="C4" i="5"/>
  <c r="C4" i="6"/>
  <c r="C4" i="7"/>
  <c r="C4" i="8"/>
  <c r="C4" i="9"/>
  <c r="C4" i="10"/>
  <c r="C4" i="11"/>
  <c r="C4" i="12"/>
  <c r="C4" i="2"/>
  <c r="C4" i="13" s="1"/>
  <c r="C66" i="17"/>
  <c r="C85" i="17" s="1"/>
  <c r="B123" i="17"/>
  <c r="C123" i="17"/>
  <c r="D123" i="17"/>
  <c r="E123" i="17"/>
  <c r="F123" i="17"/>
  <c r="G123" i="17"/>
  <c r="H123" i="17"/>
  <c r="I123" i="17"/>
  <c r="J123" i="17"/>
  <c r="K123" i="17"/>
  <c r="L123" i="17"/>
  <c r="M123" i="17"/>
  <c r="O123" i="17"/>
  <c r="P123" i="17"/>
  <c r="Q123" i="17"/>
  <c r="B124" i="17"/>
  <c r="C124" i="17"/>
  <c r="D124" i="17"/>
  <c r="E124" i="17"/>
  <c r="F124" i="17"/>
  <c r="G124" i="17"/>
  <c r="H124" i="17"/>
  <c r="I124" i="17"/>
  <c r="J124" i="17"/>
  <c r="K124" i="17"/>
  <c r="L124" i="17"/>
  <c r="M124" i="17"/>
  <c r="O124" i="17"/>
  <c r="P124" i="17"/>
  <c r="Q124" i="17"/>
  <c r="B125" i="17"/>
  <c r="C125" i="17"/>
  <c r="D125" i="17"/>
  <c r="E125" i="17"/>
  <c r="F125" i="17"/>
  <c r="G125" i="17"/>
  <c r="H125" i="17"/>
  <c r="I125" i="17"/>
  <c r="J125" i="17"/>
  <c r="K125" i="17"/>
  <c r="L125" i="17"/>
  <c r="M125" i="17"/>
  <c r="O125" i="17"/>
  <c r="P125" i="17"/>
  <c r="Q125" i="17"/>
  <c r="B127" i="17"/>
  <c r="C127" i="17"/>
  <c r="D127" i="17"/>
  <c r="E127" i="17"/>
  <c r="F127" i="17"/>
  <c r="G127" i="17"/>
  <c r="H127" i="17"/>
  <c r="I127" i="17"/>
  <c r="J127" i="17"/>
  <c r="K127" i="17"/>
  <c r="L127" i="17"/>
  <c r="M127" i="17"/>
  <c r="O127" i="17"/>
  <c r="P127" i="17"/>
  <c r="Q127" i="17"/>
  <c r="B128" i="17"/>
  <c r="C128" i="17"/>
  <c r="D128" i="17"/>
  <c r="E128" i="17"/>
  <c r="F128" i="17"/>
  <c r="G128" i="17"/>
  <c r="H128" i="17"/>
  <c r="I128" i="17"/>
  <c r="J128" i="17"/>
  <c r="K128" i="17"/>
  <c r="L128" i="17"/>
  <c r="M128" i="17"/>
  <c r="O128" i="17"/>
  <c r="P128" i="17"/>
  <c r="Q128" i="17"/>
  <c r="B129" i="17"/>
  <c r="C129" i="17"/>
  <c r="D129" i="17"/>
  <c r="E129" i="17"/>
  <c r="F129" i="17"/>
  <c r="G129" i="17"/>
  <c r="H129" i="17"/>
  <c r="I129" i="17"/>
  <c r="J129" i="17"/>
  <c r="K129" i="17"/>
  <c r="L129" i="17"/>
  <c r="M129" i="17"/>
  <c r="O129" i="17"/>
  <c r="P129" i="17"/>
  <c r="Q129" i="17"/>
  <c r="B130" i="17"/>
  <c r="C130" i="17"/>
  <c r="D130" i="17"/>
  <c r="E130" i="17"/>
  <c r="F130" i="17"/>
  <c r="G130" i="17"/>
  <c r="H130" i="17"/>
  <c r="I130" i="17"/>
  <c r="J130" i="17"/>
  <c r="K130" i="17"/>
  <c r="L130" i="17"/>
  <c r="M130" i="17"/>
  <c r="O130" i="17"/>
  <c r="P130" i="17"/>
  <c r="Q130" i="17"/>
  <c r="B131" i="17"/>
  <c r="C131" i="17"/>
  <c r="D131" i="17"/>
  <c r="E131" i="17"/>
  <c r="F131" i="17"/>
  <c r="G131" i="17"/>
  <c r="H131" i="17"/>
  <c r="I131" i="17"/>
  <c r="J131" i="17"/>
  <c r="K131" i="17"/>
  <c r="L131" i="17"/>
  <c r="M131" i="17"/>
  <c r="O131" i="17"/>
  <c r="P131" i="17"/>
  <c r="Q131" i="17"/>
  <c r="G230" i="3"/>
  <c r="B227" i="3" s="1"/>
  <c r="G209" i="3"/>
  <c r="B206" i="3"/>
  <c r="G188" i="3"/>
  <c r="B185" i="3"/>
  <c r="G169" i="3"/>
  <c r="B166" i="3" s="1"/>
  <c r="G148" i="3"/>
  <c r="B145" i="3" s="1"/>
  <c r="G127" i="3"/>
  <c r="B124" i="3"/>
  <c r="G108" i="3"/>
  <c r="B105" i="3" s="1"/>
  <c r="D126" i="17"/>
  <c r="D145" i="17" s="1"/>
  <c r="G87" i="3"/>
  <c r="B84" i="3" s="1"/>
  <c r="G66" i="3"/>
  <c r="G47" i="3"/>
  <c r="G26" i="3"/>
  <c r="D23" i="17"/>
  <c r="F18" i="3"/>
  <c r="B2" i="3"/>
  <c r="B44" i="3"/>
  <c r="G341" i="17"/>
  <c r="G340" i="17"/>
  <c r="G339" i="17"/>
  <c r="G338" i="17"/>
  <c r="G337" i="17"/>
  <c r="G336" i="17"/>
  <c r="G355" i="17" s="1"/>
  <c r="G335" i="17"/>
  <c r="G334" i="17"/>
  <c r="G333" i="17"/>
  <c r="G332" i="17"/>
  <c r="G325" i="17"/>
  <c r="G281" i="17"/>
  <c r="G280" i="17"/>
  <c r="G279" i="17"/>
  <c r="G278" i="17"/>
  <c r="G277" i="17"/>
  <c r="G276" i="17"/>
  <c r="G295" i="17" s="1"/>
  <c r="G275" i="17"/>
  <c r="G274" i="17"/>
  <c r="G273" i="17"/>
  <c r="G272" i="17"/>
  <c r="G251" i="17"/>
  <c r="G250" i="17"/>
  <c r="G249" i="17"/>
  <c r="G248" i="17"/>
  <c r="G247" i="17"/>
  <c r="G245" i="17"/>
  <c r="G244" i="17"/>
  <c r="G243" i="17"/>
  <c r="G221" i="17"/>
  <c r="G220" i="17"/>
  <c r="G219" i="17"/>
  <c r="G218" i="17"/>
  <c r="G217" i="17"/>
  <c r="G216" i="17"/>
  <c r="G235" i="17" s="1"/>
  <c r="G215" i="17"/>
  <c r="G214" i="17"/>
  <c r="G213" i="17"/>
  <c r="G191" i="17"/>
  <c r="G190" i="17"/>
  <c r="G189" i="17"/>
  <c r="G188" i="17"/>
  <c r="G187" i="17"/>
  <c r="G185" i="17"/>
  <c r="G184" i="17"/>
  <c r="G183" i="17"/>
  <c r="G161" i="17"/>
  <c r="G160" i="17"/>
  <c r="G159" i="17"/>
  <c r="G158" i="17"/>
  <c r="G157" i="17"/>
  <c r="G155" i="17"/>
  <c r="G154" i="17"/>
  <c r="G153" i="17"/>
  <c r="G101" i="17"/>
  <c r="G100" i="17"/>
  <c r="G99" i="17"/>
  <c r="G98" i="17"/>
  <c r="G97" i="17"/>
  <c r="G95" i="17"/>
  <c r="G94" i="17"/>
  <c r="G93" i="17"/>
  <c r="G92" i="17"/>
  <c r="G71" i="17"/>
  <c r="G70" i="17"/>
  <c r="G69" i="17"/>
  <c r="G68" i="17"/>
  <c r="G67" i="17"/>
  <c r="G65" i="17"/>
  <c r="G64" i="17"/>
  <c r="G63" i="17"/>
  <c r="G41" i="17"/>
  <c r="G40" i="17"/>
  <c r="G39" i="17"/>
  <c r="G38" i="17"/>
  <c r="G37" i="17"/>
  <c r="G35" i="17"/>
  <c r="G34" i="17"/>
  <c r="G33" i="17"/>
  <c r="G22" i="17"/>
  <c r="G21" i="17"/>
  <c r="G20" i="17"/>
  <c r="G19" i="17"/>
  <c r="G29" i="17" s="1"/>
  <c r="G18" i="17"/>
  <c r="G28" i="17" s="1"/>
  <c r="G17" i="17"/>
  <c r="G27" i="17" s="1"/>
  <c r="G16" i="17"/>
  <c r="G15" i="17"/>
  <c r="G14" i="17"/>
  <c r="G13" i="17"/>
  <c r="G11" i="17"/>
  <c r="G10" i="17"/>
  <c r="G9" i="17"/>
  <c r="G8" i="17"/>
  <c r="G7" i="17"/>
  <c r="G6" i="17"/>
  <c r="G25" i="17" s="1"/>
  <c r="G5" i="17"/>
  <c r="G4" i="17"/>
  <c r="G3" i="17"/>
  <c r="G2" i="17"/>
  <c r="B23" i="3"/>
  <c r="B63" i="3"/>
  <c r="G230" i="2"/>
  <c r="B227" i="2" s="1"/>
  <c r="G209" i="2"/>
  <c r="B206" i="2"/>
  <c r="G188" i="2"/>
  <c r="B185" i="2" s="1"/>
  <c r="G169" i="2"/>
  <c r="B166" i="2" s="1"/>
  <c r="B216" i="17"/>
  <c r="B235" i="17" s="1"/>
  <c r="G148" i="2"/>
  <c r="B145" i="2"/>
  <c r="B192" i="17"/>
  <c r="G127" i="2"/>
  <c r="B124" i="2" s="1"/>
  <c r="G108" i="2"/>
  <c r="B105" i="2"/>
  <c r="B126" i="17"/>
  <c r="B145" i="17" s="1"/>
  <c r="G87" i="2"/>
  <c r="B84" i="2" s="1"/>
  <c r="B96" i="17"/>
  <c r="B115" i="17" s="1"/>
  <c r="G66" i="2"/>
  <c r="G47" i="2"/>
  <c r="G26" i="2"/>
  <c r="L12" i="2"/>
  <c r="F18" i="2"/>
  <c r="B12" i="17" s="1"/>
  <c r="B2" i="2"/>
  <c r="B63" i="2"/>
  <c r="E102" i="17"/>
  <c r="F96" i="17"/>
  <c r="F115" i="17" s="1"/>
  <c r="G102" i="17"/>
  <c r="J92" i="17"/>
  <c r="K96" i="17"/>
  <c r="K115" i="17" s="1"/>
  <c r="L92" i="17"/>
  <c r="O96" i="17"/>
  <c r="O115" i="17" s="1"/>
  <c r="Q96" i="17"/>
  <c r="Q115" i="17" s="1"/>
  <c r="G66" i="17"/>
  <c r="G85" i="17" s="1"/>
  <c r="G62" i="17"/>
  <c r="H66" i="17"/>
  <c r="H85" i="17" s="1"/>
  <c r="I66" i="17"/>
  <c r="I85" i="17" s="1"/>
  <c r="J66" i="17"/>
  <c r="J85" i="17" s="1"/>
  <c r="P66" i="17"/>
  <c r="P85" i="17" s="1"/>
  <c r="Q66" i="17"/>
  <c r="Q85" i="17" s="1"/>
  <c r="G36" i="17"/>
  <c r="G55" i="17" s="1"/>
  <c r="G32" i="17"/>
  <c r="O32" i="17"/>
  <c r="B23" i="2"/>
  <c r="B44" i="2"/>
  <c r="B333" i="17"/>
  <c r="C333" i="17"/>
  <c r="D333" i="17"/>
  <c r="E333" i="17"/>
  <c r="F333" i="17"/>
  <c r="H333" i="17"/>
  <c r="I333" i="17"/>
  <c r="J333" i="17"/>
  <c r="K333" i="17"/>
  <c r="L333" i="17"/>
  <c r="M333" i="17"/>
  <c r="O333" i="17"/>
  <c r="P333" i="17"/>
  <c r="Q333" i="17"/>
  <c r="B334" i="17"/>
  <c r="C334" i="17"/>
  <c r="D334" i="17"/>
  <c r="E334" i="17"/>
  <c r="F334" i="17"/>
  <c r="H334" i="17"/>
  <c r="I334" i="17"/>
  <c r="J334" i="17"/>
  <c r="K334" i="17"/>
  <c r="L334" i="17"/>
  <c r="M334" i="17"/>
  <c r="O334" i="17"/>
  <c r="P334" i="17"/>
  <c r="Q334" i="17"/>
  <c r="B335" i="17"/>
  <c r="C335" i="17"/>
  <c r="D335" i="17"/>
  <c r="E335" i="17"/>
  <c r="F335" i="17"/>
  <c r="H335" i="17"/>
  <c r="I335" i="17"/>
  <c r="J335" i="17"/>
  <c r="K335" i="17"/>
  <c r="L335" i="17"/>
  <c r="M335" i="17"/>
  <c r="O335" i="17"/>
  <c r="P335" i="17"/>
  <c r="Q335" i="17"/>
  <c r="D336" i="17"/>
  <c r="D355" i="17" s="1"/>
  <c r="E336" i="17"/>
  <c r="E355" i="17" s="1"/>
  <c r="L336" i="17"/>
  <c r="L355" i="17" s="1"/>
  <c r="B337" i="17"/>
  <c r="C337" i="17"/>
  <c r="D337" i="17"/>
  <c r="E337" i="17"/>
  <c r="F337" i="17"/>
  <c r="H337" i="17"/>
  <c r="I337" i="17"/>
  <c r="J337" i="17"/>
  <c r="K337" i="17"/>
  <c r="L337" i="17"/>
  <c r="M337" i="17"/>
  <c r="O337" i="17"/>
  <c r="P337" i="17"/>
  <c r="Q337" i="17"/>
  <c r="B338" i="17"/>
  <c r="C338" i="17"/>
  <c r="D338" i="17"/>
  <c r="E338" i="17"/>
  <c r="F338" i="17"/>
  <c r="H338" i="17"/>
  <c r="I338" i="17"/>
  <c r="J338" i="17"/>
  <c r="K338" i="17"/>
  <c r="L338" i="17"/>
  <c r="M338" i="17"/>
  <c r="O338" i="17"/>
  <c r="P338" i="17"/>
  <c r="Q338" i="17"/>
  <c r="B339" i="17"/>
  <c r="C339" i="17"/>
  <c r="D339" i="17"/>
  <c r="E339" i="17"/>
  <c r="F339" i="17"/>
  <c r="H339" i="17"/>
  <c r="I339" i="17"/>
  <c r="J339" i="17"/>
  <c r="K339" i="17"/>
  <c r="L339" i="17"/>
  <c r="M339" i="17"/>
  <c r="O339" i="17"/>
  <c r="P339" i="17"/>
  <c r="Q339" i="17"/>
  <c r="B340" i="17"/>
  <c r="C340" i="17"/>
  <c r="D340" i="17"/>
  <c r="E340" i="17"/>
  <c r="F340" i="17"/>
  <c r="H340" i="17"/>
  <c r="I340" i="17"/>
  <c r="J340" i="17"/>
  <c r="K340" i="17"/>
  <c r="L340" i="17"/>
  <c r="M340" i="17"/>
  <c r="O340" i="17"/>
  <c r="P340" i="17"/>
  <c r="Q340" i="17"/>
  <c r="B341" i="17"/>
  <c r="C341" i="17"/>
  <c r="D341" i="17"/>
  <c r="E341" i="17"/>
  <c r="F341" i="17"/>
  <c r="H341" i="17"/>
  <c r="I341" i="17"/>
  <c r="J341" i="17"/>
  <c r="K341" i="17"/>
  <c r="L341" i="17"/>
  <c r="M341" i="17"/>
  <c r="O341" i="17"/>
  <c r="P341" i="17"/>
  <c r="Q341" i="17"/>
  <c r="F332" i="17"/>
  <c r="E332" i="17"/>
  <c r="C325" i="17"/>
  <c r="E325" i="17"/>
  <c r="B273" i="17"/>
  <c r="C273" i="17"/>
  <c r="D273" i="17"/>
  <c r="E273" i="17"/>
  <c r="F273" i="17"/>
  <c r="H273" i="17"/>
  <c r="I273" i="17"/>
  <c r="J273" i="17"/>
  <c r="K273" i="17"/>
  <c r="L273" i="17"/>
  <c r="M273" i="17"/>
  <c r="O273" i="17"/>
  <c r="P273" i="17"/>
  <c r="Q273" i="17"/>
  <c r="B274" i="17"/>
  <c r="C274" i="17"/>
  <c r="D274" i="17"/>
  <c r="E274" i="17"/>
  <c r="F274" i="17"/>
  <c r="H274" i="17"/>
  <c r="I274" i="17"/>
  <c r="J274" i="17"/>
  <c r="K274" i="17"/>
  <c r="L274" i="17"/>
  <c r="M274" i="17"/>
  <c r="O274" i="17"/>
  <c r="P274" i="17"/>
  <c r="Q274" i="17"/>
  <c r="B275" i="17"/>
  <c r="C275" i="17"/>
  <c r="D275" i="17"/>
  <c r="E275" i="17"/>
  <c r="F275" i="17"/>
  <c r="H275" i="17"/>
  <c r="I275" i="17"/>
  <c r="J275" i="17"/>
  <c r="K275" i="17"/>
  <c r="L275" i="17"/>
  <c r="M275" i="17"/>
  <c r="O275" i="17"/>
  <c r="P275" i="17"/>
  <c r="Q275" i="17"/>
  <c r="E276" i="17"/>
  <c r="E295" i="17" s="1"/>
  <c r="F276" i="17"/>
  <c r="F295" i="17" s="1"/>
  <c r="B277" i="17"/>
  <c r="C277" i="17"/>
  <c r="D277" i="17"/>
  <c r="E277" i="17"/>
  <c r="F277" i="17"/>
  <c r="H277" i="17"/>
  <c r="I277" i="17"/>
  <c r="J277" i="17"/>
  <c r="K277" i="17"/>
  <c r="L277" i="17"/>
  <c r="M277" i="17"/>
  <c r="O277" i="17"/>
  <c r="P277" i="17"/>
  <c r="Q277" i="17"/>
  <c r="B278" i="17"/>
  <c r="C278" i="17"/>
  <c r="D278" i="17"/>
  <c r="E278" i="17"/>
  <c r="F278" i="17"/>
  <c r="H278" i="17"/>
  <c r="I278" i="17"/>
  <c r="J278" i="17"/>
  <c r="K278" i="17"/>
  <c r="L278" i="17"/>
  <c r="M278" i="17"/>
  <c r="O278" i="17"/>
  <c r="P278" i="17"/>
  <c r="Q278" i="17"/>
  <c r="B279" i="17"/>
  <c r="C279" i="17"/>
  <c r="D279" i="17"/>
  <c r="E279" i="17"/>
  <c r="F279" i="17"/>
  <c r="H279" i="17"/>
  <c r="I279" i="17"/>
  <c r="J279" i="17"/>
  <c r="K279" i="17"/>
  <c r="L279" i="17"/>
  <c r="M279" i="17"/>
  <c r="O279" i="17"/>
  <c r="P279" i="17"/>
  <c r="Q279" i="17"/>
  <c r="B280" i="17"/>
  <c r="C280" i="17"/>
  <c r="D280" i="17"/>
  <c r="E280" i="17"/>
  <c r="F280" i="17"/>
  <c r="H280" i="17"/>
  <c r="I280" i="17"/>
  <c r="J280" i="17"/>
  <c r="K280" i="17"/>
  <c r="L280" i="17"/>
  <c r="M280" i="17"/>
  <c r="O280" i="17"/>
  <c r="P280" i="17"/>
  <c r="Q280" i="17"/>
  <c r="B281" i="17"/>
  <c r="C281" i="17"/>
  <c r="D281" i="17"/>
  <c r="E281" i="17"/>
  <c r="F281" i="17"/>
  <c r="H281" i="17"/>
  <c r="I281" i="17"/>
  <c r="J281" i="17"/>
  <c r="K281" i="17"/>
  <c r="L281" i="17"/>
  <c r="M281" i="17"/>
  <c r="O281" i="17"/>
  <c r="P281" i="17"/>
  <c r="Q281" i="17"/>
  <c r="L272" i="17"/>
  <c r="E272" i="17"/>
  <c r="D272" i="17"/>
  <c r="B243" i="17"/>
  <c r="C243" i="17"/>
  <c r="D243" i="17"/>
  <c r="E243" i="17"/>
  <c r="F243" i="17"/>
  <c r="H243" i="17"/>
  <c r="I243" i="17"/>
  <c r="J243" i="17"/>
  <c r="K243" i="17"/>
  <c r="L243" i="17"/>
  <c r="M243" i="17"/>
  <c r="O243" i="17"/>
  <c r="P243" i="17"/>
  <c r="Q243" i="17"/>
  <c r="B244" i="17"/>
  <c r="C244" i="17"/>
  <c r="D244" i="17"/>
  <c r="E244" i="17"/>
  <c r="F244" i="17"/>
  <c r="H244" i="17"/>
  <c r="I244" i="17"/>
  <c r="J244" i="17"/>
  <c r="K244" i="17"/>
  <c r="L244" i="17"/>
  <c r="M244" i="17"/>
  <c r="O244" i="17"/>
  <c r="P244" i="17"/>
  <c r="Q244" i="17"/>
  <c r="B245" i="17"/>
  <c r="C245" i="17"/>
  <c r="D245" i="17"/>
  <c r="E245" i="17"/>
  <c r="F245" i="17"/>
  <c r="H245" i="17"/>
  <c r="I245" i="17"/>
  <c r="J245" i="17"/>
  <c r="K245" i="17"/>
  <c r="L245" i="17"/>
  <c r="M245" i="17"/>
  <c r="O245" i="17"/>
  <c r="P245" i="17"/>
  <c r="Q245" i="17"/>
  <c r="Q246" i="17"/>
  <c r="Q265" i="17" s="1"/>
  <c r="B247" i="17"/>
  <c r="C247" i="17"/>
  <c r="D247" i="17"/>
  <c r="E247" i="17"/>
  <c r="F247" i="17"/>
  <c r="H247" i="17"/>
  <c r="I247" i="17"/>
  <c r="J247" i="17"/>
  <c r="K247" i="17"/>
  <c r="L247" i="17"/>
  <c r="M247" i="17"/>
  <c r="O247" i="17"/>
  <c r="P247" i="17"/>
  <c r="Q247" i="17"/>
  <c r="B248" i="17"/>
  <c r="C248" i="17"/>
  <c r="D248" i="17"/>
  <c r="E248" i="17"/>
  <c r="F248" i="17"/>
  <c r="H248" i="17"/>
  <c r="I248" i="17"/>
  <c r="J248" i="17"/>
  <c r="K248" i="17"/>
  <c r="L248" i="17"/>
  <c r="M248" i="17"/>
  <c r="O248" i="17"/>
  <c r="P248" i="17"/>
  <c r="Q248" i="17"/>
  <c r="B249" i="17"/>
  <c r="C249" i="17"/>
  <c r="D249" i="17"/>
  <c r="E249" i="17"/>
  <c r="F249" i="17"/>
  <c r="H249" i="17"/>
  <c r="I249" i="17"/>
  <c r="J249" i="17"/>
  <c r="K249" i="17"/>
  <c r="L249" i="17"/>
  <c r="M249" i="17"/>
  <c r="O249" i="17"/>
  <c r="P249" i="17"/>
  <c r="Q249" i="17"/>
  <c r="B250" i="17"/>
  <c r="C250" i="17"/>
  <c r="D250" i="17"/>
  <c r="E250" i="17"/>
  <c r="F250" i="17"/>
  <c r="H250" i="17"/>
  <c r="I250" i="17"/>
  <c r="J250" i="17"/>
  <c r="K250" i="17"/>
  <c r="L250" i="17"/>
  <c r="M250" i="17"/>
  <c r="O250" i="17"/>
  <c r="P250" i="17"/>
  <c r="Q250" i="17"/>
  <c r="B251" i="17"/>
  <c r="C251" i="17"/>
  <c r="D251" i="17"/>
  <c r="E251" i="17"/>
  <c r="F251" i="17"/>
  <c r="H251" i="17"/>
  <c r="I251" i="17"/>
  <c r="J251" i="17"/>
  <c r="K251" i="17"/>
  <c r="L251" i="17"/>
  <c r="M251" i="17"/>
  <c r="O251" i="17"/>
  <c r="P251" i="17"/>
  <c r="Q251" i="17"/>
  <c r="E242" i="17"/>
  <c r="B213" i="17"/>
  <c r="C213" i="17"/>
  <c r="D213" i="17"/>
  <c r="E213" i="17"/>
  <c r="F213" i="17"/>
  <c r="H213" i="17"/>
  <c r="I213" i="17"/>
  <c r="J213" i="17"/>
  <c r="K213" i="17"/>
  <c r="L213" i="17"/>
  <c r="M213" i="17"/>
  <c r="O213" i="17"/>
  <c r="P213" i="17"/>
  <c r="Q213" i="17"/>
  <c r="B214" i="17"/>
  <c r="C214" i="17"/>
  <c r="D214" i="17"/>
  <c r="E214" i="17"/>
  <c r="F214" i="17"/>
  <c r="H214" i="17"/>
  <c r="I214" i="17"/>
  <c r="J214" i="17"/>
  <c r="K214" i="17"/>
  <c r="L214" i="17"/>
  <c r="M214" i="17"/>
  <c r="O214" i="17"/>
  <c r="P214" i="17"/>
  <c r="Q214" i="17"/>
  <c r="B215" i="17"/>
  <c r="C215" i="17"/>
  <c r="D215" i="17"/>
  <c r="E215" i="17"/>
  <c r="F215" i="17"/>
  <c r="H215" i="17"/>
  <c r="I215" i="17"/>
  <c r="J215" i="17"/>
  <c r="K215" i="17"/>
  <c r="L215" i="17"/>
  <c r="M215" i="17"/>
  <c r="O215" i="17"/>
  <c r="P215" i="17"/>
  <c r="Q215" i="17"/>
  <c r="C216" i="17"/>
  <c r="C235" i="17" s="1"/>
  <c r="B217" i="17"/>
  <c r="C217" i="17"/>
  <c r="D217" i="17"/>
  <c r="E217" i="17"/>
  <c r="F217" i="17"/>
  <c r="H217" i="17"/>
  <c r="I217" i="17"/>
  <c r="J217" i="17"/>
  <c r="K217" i="17"/>
  <c r="L217" i="17"/>
  <c r="M217" i="17"/>
  <c r="O217" i="17"/>
  <c r="P217" i="17"/>
  <c r="Q217" i="17"/>
  <c r="B218" i="17"/>
  <c r="C218" i="17"/>
  <c r="D218" i="17"/>
  <c r="E218" i="17"/>
  <c r="F218" i="17"/>
  <c r="H218" i="17"/>
  <c r="I218" i="17"/>
  <c r="J218" i="17"/>
  <c r="K218" i="17"/>
  <c r="L218" i="17"/>
  <c r="M218" i="17"/>
  <c r="O218" i="17"/>
  <c r="P218" i="17"/>
  <c r="Q218" i="17"/>
  <c r="B219" i="17"/>
  <c r="C219" i="17"/>
  <c r="D219" i="17"/>
  <c r="E219" i="17"/>
  <c r="F219" i="17"/>
  <c r="H219" i="17"/>
  <c r="I219" i="17"/>
  <c r="J219" i="17"/>
  <c r="K219" i="17"/>
  <c r="L219" i="17"/>
  <c r="M219" i="17"/>
  <c r="O219" i="17"/>
  <c r="P219" i="17"/>
  <c r="Q219" i="17"/>
  <c r="B220" i="17"/>
  <c r="C220" i="17"/>
  <c r="D220" i="17"/>
  <c r="E220" i="17"/>
  <c r="F220" i="17"/>
  <c r="H220" i="17"/>
  <c r="I220" i="17"/>
  <c r="J220" i="17"/>
  <c r="K220" i="17"/>
  <c r="L220" i="17"/>
  <c r="M220" i="17"/>
  <c r="O220" i="17"/>
  <c r="P220" i="17"/>
  <c r="Q220" i="17"/>
  <c r="B221" i="17"/>
  <c r="C221" i="17"/>
  <c r="D221" i="17"/>
  <c r="E221" i="17"/>
  <c r="F221" i="17"/>
  <c r="H221" i="17"/>
  <c r="I221" i="17"/>
  <c r="J221" i="17"/>
  <c r="K221" i="17"/>
  <c r="L221" i="17"/>
  <c r="M221" i="17"/>
  <c r="O221" i="17"/>
  <c r="P221" i="17"/>
  <c r="Q221" i="17"/>
  <c r="P212" i="17"/>
  <c r="E212" i="17"/>
  <c r="B183" i="17"/>
  <c r="C183" i="17"/>
  <c r="D183" i="17"/>
  <c r="E183" i="17"/>
  <c r="F183" i="17"/>
  <c r="H183" i="17"/>
  <c r="I183" i="17"/>
  <c r="J183" i="17"/>
  <c r="K183" i="17"/>
  <c r="L183" i="17"/>
  <c r="M183" i="17"/>
  <c r="O183" i="17"/>
  <c r="P183" i="17"/>
  <c r="Q183" i="17"/>
  <c r="B184" i="17"/>
  <c r="C184" i="17"/>
  <c r="D184" i="17"/>
  <c r="E184" i="17"/>
  <c r="F184" i="17"/>
  <c r="H184" i="17"/>
  <c r="I184" i="17"/>
  <c r="J184" i="17"/>
  <c r="K184" i="17"/>
  <c r="L184" i="17"/>
  <c r="M184" i="17"/>
  <c r="O184" i="17"/>
  <c r="P184" i="17"/>
  <c r="Q184" i="17"/>
  <c r="B185" i="17"/>
  <c r="C185" i="17"/>
  <c r="D185" i="17"/>
  <c r="E185" i="17"/>
  <c r="F185" i="17"/>
  <c r="H185" i="17"/>
  <c r="I185" i="17"/>
  <c r="J185" i="17"/>
  <c r="K185" i="17"/>
  <c r="L185" i="17"/>
  <c r="M185" i="17"/>
  <c r="O185" i="17"/>
  <c r="P185" i="17"/>
  <c r="Q185" i="17"/>
  <c r="B187" i="17"/>
  <c r="C187" i="17"/>
  <c r="D187" i="17"/>
  <c r="E187" i="17"/>
  <c r="F187" i="17"/>
  <c r="H187" i="17"/>
  <c r="I187" i="17"/>
  <c r="J187" i="17"/>
  <c r="K187" i="17"/>
  <c r="L187" i="17"/>
  <c r="M187" i="17"/>
  <c r="O187" i="17"/>
  <c r="P187" i="17"/>
  <c r="Q187" i="17"/>
  <c r="B188" i="17"/>
  <c r="C188" i="17"/>
  <c r="D188" i="17"/>
  <c r="E188" i="17"/>
  <c r="F188" i="17"/>
  <c r="H188" i="17"/>
  <c r="I188" i="17"/>
  <c r="J188" i="17"/>
  <c r="K188" i="17"/>
  <c r="L188" i="17"/>
  <c r="M188" i="17"/>
  <c r="O188" i="17"/>
  <c r="P188" i="17"/>
  <c r="Q188" i="17"/>
  <c r="B189" i="17"/>
  <c r="C189" i="17"/>
  <c r="D189" i="17"/>
  <c r="E189" i="17"/>
  <c r="F189" i="17"/>
  <c r="H189" i="17"/>
  <c r="I189" i="17"/>
  <c r="J189" i="17"/>
  <c r="K189" i="17"/>
  <c r="L189" i="17"/>
  <c r="M189" i="17"/>
  <c r="O189" i="17"/>
  <c r="P189" i="17"/>
  <c r="Q189" i="17"/>
  <c r="B190" i="17"/>
  <c r="C190" i="17"/>
  <c r="D190" i="17"/>
  <c r="E190" i="17"/>
  <c r="F190" i="17"/>
  <c r="H190" i="17"/>
  <c r="I190" i="17"/>
  <c r="J190" i="17"/>
  <c r="K190" i="17"/>
  <c r="L190" i="17"/>
  <c r="M190" i="17"/>
  <c r="O190" i="17"/>
  <c r="P190" i="17"/>
  <c r="Q190" i="17"/>
  <c r="B191" i="17"/>
  <c r="C191" i="17"/>
  <c r="D191" i="17"/>
  <c r="E191" i="17"/>
  <c r="F191" i="17"/>
  <c r="H191" i="17"/>
  <c r="I191" i="17"/>
  <c r="J191" i="17"/>
  <c r="K191" i="17"/>
  <c r="L191" i="17"/>
  <c r="M191" i="17"/>
  <c r="O191" i="17"/>
  <c r="P191" i="17"/>
  <c r="Q191" i="17"/>
  <c r="B153" i="17"/>
  <c r="C153" i="17"/>
  <c r="D153" i="17"/>
  <c r="E153" i="17"/>
  <c r="F153" i="17"/>
  <c r="H153" i="17"/>
  <c r="I153" i="17"/>
  <c r="J153" i="17"/>
  <c r="K153" i="17"/>
  <c r="L153" i="17"/>
  <c r="M153" i="17"/>
  <c r="O153" i="17"/>
  <c r="P153" i="17"/>
  <c r="Q153" i="17"/>
  <c r="B154" i="17"/>
  <c r="C154" i="17"/>
  <c r="D154" i="17"/>
  <c r="E154" i="17"/>
  <c r="F154" i="17"/>
  <c r="H154" i="17"/>
  <c r="I154" i="17"/>
  <c r="J154" i="17"/>
  <c r="K154" i="17"/>
  <c r="L154" i="17"/>
  <c r="M154" i="17"/>
  <c r="O154" i="17"/>
  <c r="P154" i="17"/>
  <c r="Q154" i="17"/>
  <c r="B155" i="17"/>
  <c r="C155" i="17"/>
  <c r="D155" i="17"/>
  <c r="E155" i="17"/>
  <c r="F155" i="17"/>
  <c r="H155" i="17"/>
  <c r="I155" i="17"/>
  <c r="J155" i="17"/>
  <c r="K155" i="17"/>
  <c r="L155" i="17"/>
  <c r="M155" i="17"/>
  <c r="O155" i="17"/>
  <c r="P155" i="17"/>
  <c r="Q155" i="17"/>
  <c r="D156" i="17"/>
  <c r="D175" i="17" s="1"/>
  <c r="B157" i="17"/>
  <c r="C157" i="17"/>
  <c r="D157" i="17"/>
  <c r="E157" i="17"/>
  <c r="F157" i="17"/>
  <c r="H157" i="17"/>
  <c r="I157" i="17"/>
  <c r="J157" i="17"/>
  <c r="K157" i="17"/>
  <c r="L157" i="17"/>
  <c r="M157" i="17"/>
  <c r="O157" i="17"/>
  <c r="P157" i="17"/>
  <c r="Q157" i="17"/>
  <c r="B158" i="17"/>
  <c r="C158" i="17"/>
  <c r="D158" i="17"/>
  <c r="E158" i="17"/>
  <c r="F158" i="17"/>
  <c r="H158" i="17"/>
  <c r="I158" i="17"/>
  <c r="J158" i="17"/>
  <c r="K158" i="17"/>
  <c r="L158" i="17"/>
  <c r="M158" i="17"/>
  <c r="O158" i="17"/>
  <c r="P158" i="17"/>
  <c r="Q158" i="17"/>
  <c r="B159" i="17"/>
  <c r="C159" i="17"/>
  <c r="D159" i="17"/>
  <c r="E159" i="17"/>
  <c r="F159" i="17"/>
  <c r="H159" i="17"/>
  <c r="I159" i="17"/>
  <c r="J159" i="17"/>
  <c r="K159" i="17"/>
  <c r="L159" i="17"/>
  <c r="M159" i="17"/>
  <c r="O159" i="17"/>
  <c r="P159" i="17"/>
  <c r="Q159" i="17"/>
  <c r="B160" i="17"/>
  <c r="C160" i="17"/>
  <c r="D160" i="17"/>
  <c r="E160" i="17"/>
  <c r="F160" i="17"/>
  <c r="H160" i="17"/>
  <c r="I160" i="17"/>
  <c r="J160" i="17"/>
  <c r="K160" i="17"/>
  <c r="L160" i="17"/>
  <c r="M160" i="17"/>
  <c r="O160" i="17"/>
  <c r="P160" i="17"/>
  <c r="Q160" i="17"/>
  <c r="B161" i="17"/>
  <c r="C161" i="17"/>
  <c r="D161" i="17"/>
  <c r="E161" i="17"/>
  <c r="F161" i="17"/>
  <c r="H161" i="17"/>
  <c r="I161" i="17"/>
  <c r="J161" i="17"/>
  <c r="K161" i="17"/>
  <c r="L161" i="17"/>
  <c r="M161" i="17"/>
  <c r="O161" i="17"/>
  <c r="P161" i="17"/>
  <c r="Q161" i="17"/>
  <c r="E122" i="17"/>
  <c r="D122" i="17"/>
  <c r="B93" i="17"/>
  <c r="D93" i="17"/>
  <c r="E93" i="17"/>
  <c r="F93" i="17"/>
  <c r="H93" i="17"/>
  <c r="J93" i="17"/>
  <c r="K93" i="17"/>
  <c r="L93" i="17"/>
  <c r="M93" i="17"/>
  <c r="O93" i="17"/>
  <c r="P93" i="17"/>
  <c r="Q93" i="17"/>
  <c r="B94" i="17"/>
  <c r="D94" i="17"/>
  <c r="E94" i="17"/>
  <c r="F94" i="17"/>
  <c r="H94" i="17"/>
  <c r="J94" i="17"/>
  <c r="K94" i="17"/>
  <c r="L94" i="17"/>
  <c r="M94" i="17"/>
  <c r="O94" i="17"/>
  <c r="P94" i="17"/>
  <c r="Q94" i="17"/>
  <c r="B95" i="17"/>
  <c r="D95" i="17"/>
  <c r="E95" i="17"/>
  <c r="F95" i="17"/>
  <c r="H95" i="17"/>
  <c r="J95" i="17"/>
  <c r="K95" i="17"/>
  <c r="L95" i="17"/>
  <c r="M95" i="17"/>
  <c r="O95" i="17"/>
  <c r="P95" i="17"/>
  <c r="Q95" i="17"/>
  <c r="D96" i="17"/>
  <c r="D115" i="17" s="1"/>
  <c r="E96" i="17"/>
  <c r="E115" i="17" s="1"/>
  <c r="H96" i="17"/>
  <c r="H115" i="17" s="1"/>
  <c r="J96" i="17"/>
  <c r="J115" i="17" s="1"/>
  <c r="M96" i="17"/>
  <c r="M115" i="17" s="1"/>
  <c r="P96" i="17"/>
  <c r="P115" i="17" s="1"/>
  <c r="B97" i="17"/>
  <c r="C97" i="17"/>
  <c r="D97" i="17"/>
  <c r="E97" i="17"/>
  <c r="F97" i="17"/>
  <c r="H97" i="17"/>
  <c r="J97" i="17"/>
  <c r="K97" i="17"/>
  <c r="L97" i="17"/>
  <c r="M97" i="17"/>
  <c r="O97" i="17"/>
  <c r="P97" i="17"/>
  <c r="Q97" i="17"/>
  <c r="B98" i="17"/>
  <c r="C98" i="17"/>
  <c r="D98" i="17"/>
  <c r="E98" i="17"/>
  <c r="F98" i="17"/>
  <c r="H98" i="17"/>
  <c r="J98" i="17"/>
  <c r="K98" i="17"/>
  <c r="L98" i="17"/>
  <c r="M98" i="17"/>
  <c r="O98" i="17"/>
  <c r="P98" i="17"/>
  <c r="Q98" i="17"/>
  <c r="B99" i="17"/>
  <c r="C99" i="17"/>
  <c r="D99" i="17"/>
  <c r="E99" i="17"/>
  <c r="F99" i="17"/>
  <c r="H99" i="17"/>
  <c r="J99" i="17"/>
  <c r="K99" i="17"/>
  <c r="L99" i="17"/>
  <c r="M99" i="17"/>
  <c r="O99" i="17"/>
  <c r="P99" i="17"/>
  <c r="Q99" i="17"/>
  <c r="B100" i="17"/>
  <c r="C100" i="17"/>
  <c r="D100" i="17"/>
  <c r="E100" i="17"/>
  <c r="F100" i="17"/>
  <c r="H100" i="17"/>
  <c r="J100" i="17"/>
  <c r="K100" i="17"/>
  <c r="L100" i="17"/>
  <c r="M100" i="17"/>
  <c r="O100" i="17"/>
  <c r="P100" i="17"/>
  <c r="Q100" i="17"/>
  <c r="B101" i="17"/>
  <c r="C101" i="17"/>
  <c r="D101" i="17"/>
  <c r="E101" i="17"/>
  <c r="F101" i="17"/>
  <c r="H101" i="17"/>
  <c r="J101" i="17"/>
  <c r="K101" i="17"/>
  <c r="L101" i="17"/>
  <c r="M101" i="17"/>
  <c r="O101" i="17"/>
  <c r="P101" i="17"/>
  <c r="Q101" i="17"/>
  <c r="Q92" i="17"/>
  <c r="P92" i="17"/>
  <c r="O92" i="17"/>
  <c r="K92" i="17"/>
  <c r="F92" i="17"/>
  <c r="E92" i="17"/>
  <c r="B63" i="17"/>
  <c r="C63" i="17"/>
  <c r="D63" i="17"/>
  <c r="E63" i="17"/>
  <c r="F63" i="17"/>
  <c r="H63" i="17"/>
  <c r="I63" i="17"/>
  <c r="J63" i="17"/>
  <c r="K63" i="17"/>
  <c r="L63" i="17"/>
  <c r="M63" i="17"/>
  <c r="O63" i="17"/>
  <c r="P63" i="17"/>
  <c r="Q63" i="17"/>
  <c r="B64" i="17"/>
  <c r="C64" i="17"/>
  <c r="D64" i="17"/>
  <c r="E64" i="17"/>
  <c r="F64" i="17"/>
  <c r="H64" i="17"/>
  <c r="I64" i="17"/>
  <c r="J64" i="17"/>
  <c r="K64" i="17"/>
  <c r="L64" i="17"/>
  <c r="M64" i="17"/>
  <c r="O64" i="17"/>
  <c r="P64" i="17"/>
  <c r="Q64" i="17"/>
  <c r="B65" i="17"/>
  <c r="C65" i="17"/>
  <c r="D65" i="17"/>
  <c r="E65" i="17"/>
  <c r="F65" i="17"/>
  <c r="H65" i="17"/>
  <c r="I65" i="17"/>
  <c r="J65" i="17"/>
  <c r="K65" i="17"/>
  <c r="L65" i="17"/>
  <c r="M65" i="17"/>
  <c r="O65" i="17"/>
  <c r="P65" i="17"/>
  <c r="Q65" i="17"/>
  <c r="M66" i="17"/>
  <c r="M85" i="17" s="1"/>
  <c r="B67" i="17"/>
  <c r="C67" i="17"/>
  <c r="D67" i="17"/>
  <c r="E67" i="17"/>
  <c r="F67" i="17"/>
  <c r="H67" i="17"/>
  <c r="J67" i="17"/>
  <c r="K67" i="17"/>
  <c r="L67" i="17"/>
  <c r="M67" i="17"/>
  <c r="O67" i="17"/>
  <c r="P67" i="17"/>
  <c r="Q67" i="17"/>
  <c r="B68" i="17"/>
  <c r="D68" i="17"/>
  <c r="E68" i="17"/>
  <c r="F68" i="17"/>
  <c r="H68" i="17"/>
  <c r="J68" i="17"/>
  <c r="K68" i="17"/>
  <c r="L68" i="17"/>
  <c r="M68" i="17"/>
  <c r="O68" i="17"/>
  <c r="P68" i="17"/>
  <c r="Q68" i="17"/>
  <c r="B69" i="17"/>
  <c r="D69" i="17"/>
  <c r="E69" i="17"/>
  <c r="F69" i="17"/>
  <c r="H69" i="17"/>
  <c r="J69" i="17"/>
  <c r="K69" i="17"/>
  <c r="L69" i="17"/>
  <c r="M69" i="17"/>
  <c r="O69" i="17"/>
  <c r="P69" i="17"/>
  <c r="Q69" i="17"/>
  <c r="B70" i="17"/>
  <c r="D70" i="17"/>
  <c r="E70" i="17"/>
  <c r="F70" i="17"/>
  <c r="H70" i="17"/>
  <c r="J70" i="17"/>
  <c r="K70" i="17"/>
  <c r="L70" i="17"/>
  <c r="M70" i="17"/>
  <c r="O70" i="17"/>
  <c r="P70" i="17"/>
  <c r="Q70" i="17"/>
  <c r="B71" i="17"/>
  <c r="D71" i="17"/>
  <c r="E71" i="17"/>
  <c r="F71" i="17"/>
  <c r="H71" i="17"/>
  <c r="J71" i="17"/>
  <c r="K71" i="17"/>
  <c r="L71" i="17"/>
  <c r="M71" i="17"/>
  <c r="O71" i="17"/>
  <c r="P71" i="17"/>
  <c r="Q71" i="17"/>
  <c r="M62" i="17"/>
  <c r="E62" i="17"/>
  <c r="B33" i="17"/>
  <c r="C33" i="17"/>
  <c r="D33" i="17"/>
  <c r="E33" i="17"/>
  <c r="F33" i="17"/>
  <c r="H33" i="17"/>
  <c r="I33" i="17"/>
  <c r="J33" i="17"/>
  <c r="K33" i="17"/>
  <c r="L33" i="17"/>
  <c r="M33" i="17"/>
  <c r="O33" i="17"/>
  <c r="P33" i="17"/>
  <c r="Q33" i="17"/>
  <c r="D34" i="17"/>
  <c r="E34" i="17"/>
  <c r="F34" i="17"/>
  <c r="H34" i="17"/>
  <c r="I34" i="17"/>
  <c r="J34" i="17"/>
  <c r="K34" i="17"/>
  <c r="L34" i="17"/>
  <c r="M34" i="17"/>
  <c r="O34" i="17"/>
  <c r="P34" i="17"/>
  <c r="Q34" i="17"/>
  <c r="B35" i="17"/>
  <c r="C35" i="17"/>
  <c r="D35" i="17"/>
  <c r="E35" i="17"/>
  <c r="F35" i="17"/>
  <c r="H35" i="17"/>
  <c r="I35" i="17"/>
  <c r="J35" i="17"/>
  <c r="K35" i="17"/>
  <c r="L35" i="17"/>
  <c r="M35" i="17"/>
  <c r="O35" i="17"/>
  <c r="P35" i="17"/>
  <c r="Q35" i="17"/>
  <c r="B37" i="17"/>
  <c r="C37" i="17"/>
  <c r="D37" i="17"/>
  <c r="E37" i="17"/>
  <c r="F37" i="17"/>
  <c r="H37" i="17"/>
  <c r="I37" i="17"/>
  <c r="J37" i="17"/>
  <c r="K37" i="17"/>
  <c r="L37" i="17"/>
  <c r="M37" i="17"/>
  <c r="O37" i="17"/>
  <c r="P37" i="17"/>
  <c r="Q37" i="17"/>
  <c r="B38" i="17"/>
  <c r="C38" i="17"/>
  <c r="D38" i="17"/>
  <c r="E38" i="17"/>
  <c r="F38" i="17"/>
  <c r="H38" i="17"/>
  <c r="I38" i="17"/>
  <c r="J38" i="17"/>
  <c r="K38" i="17"/>
  <c r="L38" i="17"/>
  <c r="M38" i="17"/>
  <c r="O38" i="17"/>
  <c r="P38" i="17"/>
  <c r="Q38" i="17"/>
  <c r="B39" i="17"/>
  <c r="C39" i="17"/>
  <c r="D39" i="17"/>
  <c r="E39" i="17"/>
  <c r="F39" i="17"/>
  <c r="H39" i="17"/>
  <c r="I39" i="17"/>
  <c r="J39" i="17"/>
  <c r="K39" i="17"/>
  <c r="L39" i="17"/>
  <c r="M39" i="17"/>
  <c r="O39" i="17"/>
  <c r="P39" i="17"/>
  <c r="Q39" i="17"/>
  <c r="B40" i="17"/>
  <c r="C40" i="17"/>
  <c r="D40" i="17"/>
  <c r="E40" i="17"/>
  <c r="F40" i="17"/>
  <c r="H40" i="17"/>
  <c r="I40" i="17"/>
  <c r="J40" i="17"/>
  <c r="K40" i="17"/>
  <c r="L40" i="17"/>
  <c r="M40" i="17"/>
  <c r="O40" i="17"/>
  <c r="P40" i="17"/>
  <c r="Q40" i="17"/>
  <c r="B41" i="17"/>
  <c r="C41" i="17"/>
  <c r="D41" i="17"/>
  <c r="E41" i="17"/>
  <c r="F41" i="17"/>
  <c r="H41" i="17"/>
  <c r="I41" i="17"/>
  <c r="J41" i="17"/>
  <c r="K41" i="17"/>
  <c r="L41" i="17"/>
  <c r="M41" i="17"/>
  <c r="O41" i="17"/>
  <c r="P41" i="17"/>
  <c r="Q41" i="17"/>
  <c r="M32" i="17"/>
  <c r="G47" i="12"/>
  <c r="Q22" i="17"/>
  <c r="P22" i="17"/>
  <c r="O22" i="17"/>
  <c r="M22" i="17"/>
  <c r="L22" i="17"/>
  <c r="K22" i="17"/>
  <c r="J22" i="17"/>
  <c r="I22" i="17"/>
  <c r="H22" i="17"/>
  <c r="F22" i="17"/>
  <c r="E22" i="17"/>
  <c r="D22" i="17"/>
  <c r="C22" i="17"/>
  <c r="B22" i="17"/>
  <c r="Q21" i="17"/>
  <c r="P21" i="17"/>
  <c r="O21" i="17"/>
  <c r="M21" i="17"/>
  <c r="L21" i="17"/>
  <c r="K21" i="17"/>
  <c r="J21" i="17"/>
  <c r="I21" i="17"/>
  <c r="H21" i="17"/>
  <c r="F21" i="17"/>
  <c r="E21" i="17"/>
  <c r="D21" i="17"/>
  <c r="C21" i="17"/>
  <c r="B21" i="17"/>
  <c r="Q20" i="17"/>
  <c r="P20" i="17"/>
  <c r="O20" i="17"/>
  <c r="M20" i="17"/>
  <c r="L20" i="17"/>
  <c r="K20" i="17"/>
  <c r="J20" i="17"/>
  <c r="I20" i="17"/>
  <c r="H20" i="17"/>
  <c r="F20" i="17"/>
  <c r="E20" i="17"/>
  <c r="D20" i="17"/>
  <c r="C20" i="17"/>
  <c r="B20" i="17"/>
  <c r="Q19" i="17"/>
  <c r="Q29" i="17" s="1"/>
  <c r="P19" i="17"/>
  <c r="P29" i="17" s="1"/>
  <c r="O19" i="17"/>
  <c r="O29" i="17" s="1"/>
  <c r="M19" i="17"/>
  <c r="M29" i="17" s="1"/>
  <c r="L19" i="17"/>
  <c r="L29" i="17" s="1"/>
  <c r="K19" i="17"/>
  <c r="K29" i="17" s="1"/>
  <c r="J19" i="17"/>
  <c r="J29" i="17" s="1"/>
  <c r="I19" i="17"/>
  <c r="I29" i="17" s="1"/>
  <c r="H19" i="17"/>
  <c r="H29" i="17" s="1"/>
  <c r="F19" i="17"/>
  <c r="F29" i="17" s="1"/>
  <c r="E19" i="17"/>
  <c r="E29" i="17" s="1"/>
  <c r="D19" i="17"/>
  <c r="D29" i="17" s="1"/>
  <c r="C19" i="17"/>
  <c r="C29" i="17" s="1"/>
  <c r="B19" i="17"/>
  <c r="B29" i="17" s="1"/>
  <c r="G230" i="1"/>
  <c r="G230" i="4"/>
  <c r="B227" i="4"/>
  <c r="G230" i="6"/>
  <c r="G230" i="7"/>
  <c r="G230" i="8"/>
  <c r="G230" i="9"/>
  <c r="B227" i="9" s="1"/>
  <c r="G230" i="10"/>
  <c r="G230" i="11"/>
  <c r="G230" i="12"/>
  <c r="G230" i="5"/>
  <c r="B227" i="5" s="1"/>
  <c r="G209" i="1"/>
  <c r="G209" i="4"/>
  <c r="B206" i="4" s="1"/>
  <c r="G209" i="6"/>
  <c r="G209" i="7"/>
  <c r="B206" i="7"/>
  <c r="G209" i="8"/>
  <c r="G209" i="9"/>
  <c r="G209" i="10"/>
  <c r="G209" i="11"/>
  <c r="B206" i="11" s="1"/>
  <c r="G209" i="12"/>
  <c r="B206" i="12"/>
  <c r="G209" i="5"/>
  <c r="B206" i="5" s="1"/>
  <c r="G188" i="1"/>
  <c r="G188" i="4"/>
  <c r="B185" i="4"/>
  <c r="G188" i="6"/>
  <c r="G188" i="7"/>
  <c r="G188" i="8"/>
  <c r="G188" i="9"/>
  <c r="B185" i="9" s="1"/>
  <c r="G188" i="10"/>
  <c r="G188" i="11"/>
  <c r="G188" i="12"/>
  <c r="B185" i="12" s="1"/>
  <c r="G188" i="5"/>
  <c r="B185" i="5" s="1"/>
  <c r="G169" i="1"/>
  <c r="G169" i="4"/>
  <c r="B166" i="4" s="1"/>
  <c r="G169" i="6"/>
  <c r="G169" i="7"/>
  <c r="B166" i="7"/>
  <c r="G169" i="8"/>
  <c r="G169" i="9"/>
  <c r="B166" i="9"/>
  <c r="G169" i="10"/>
  <c r="G169" i="11"/>
  <c r="G169" i="12"/>
  <c r="G169" i="5"/>
  <c r="B166" i="5"/>
  <c r="G148" i="1"/>
  <c r="G148" i="4"/>
  <c r="B145" i="4"/>
  <c r="G148" i="6"/>
  <c r="G148" i="7"/>
  <c r="G148" i="8"/>
  <c r="G148" i="9"/>
  <c r="B145" i="9"/>
  <c r="G148" i="10"/>
  <c r="G148" i="11"/>
  <c r="G148" i="12"/>
  <c r="G148" i="5"/>
  <c r="B145" i="5" s="1"/>
  <c r="G127" i="1"/>
  <c r="G127" i="4"/>
  <c r="B124" i="4"/>
  <c r="G127" i="6"/>
  <c r="B124" i="6" s="1"/>
  <c r="G127" i="7"/>
  <c r="B124" i="7"/>
  <c r="G127" i="8"/>
  <c r="G127" i="9"/>
  <c r="G127" i="10"/>
  <c r="B124" i="11"/>
  <c r="G127" i="5"/>
  <c r="B124" i="5" s="1"/>
  <c r="G108" i="1"/>
  <c r="G108" i="4"/>
  <c r="B105" i="4" s="1"/>
  <c r="G108" i="6"/>
  <c r="G108" i="7"/>
  <c r="G108" i="8"/>
  <c r="G108" i="9"/>
  <c r="B105" i="9" s="1"/>
  <c r="G108" i="10"/>
  <c r="G108" i="11"/>
  <c r="G108" i="12"/>
  <c r="G108" i="5"/>
  <c r="G87" i="1"/>
  <c r="G87" i="4"/>
  <c r="B84" i="4"/>
  <c r="G87" i="6"/>
  <c r="B84" i="6" s="1"/>
  <c r="G87" i="7"/>
  <c r="B84" i="7"/>
  <c r="G87" i="8"/>
  <c r="G87" i="9"/>
  <c r="B84" i="9"/>
  <c r="G87" i="10"/>
  <c r="G87" i="11"/>
  <c r="G87" i="12"/>
  <c r="B84" i="12" s="1"/>
  <c r="G87" i="5"/>
  <c r="B84" i="5"/>
  <c r="G66" i="1"/>
  <c r="G66" i="4"/>
  <c r="G66" i="6"/>
  <c r="G66" i="7"/>
  <c r="G66" i="8"/>
  <c r="G66" i="9"/>
  <c r="G66" i="10"/>
  <c r="G66" i="11"/>
  <c r="G66" i="12"/>
  <c r="G66" i="5"/>
  <c r="G47" i="1"/>
  <c r="G47" i="4"/>
  <c r="G47" i="5"/>
  <c r="G47" i="6"/>
  <c r="G47" i="7"/>
  <c r="G47" i="8"/>
  <c r="G47" i="9"/>
  <c r="G47" i="10"/>
  <c r="G47" i="11"/>
  <c r="G230" i="14"/>
  <c r="G230" i="15"/>
  <c r="G230" i="13"/>
  <c r="B227" i="13" s="1"/>
  <c r="G209" i="14"/>
  <c r="G209" i="15"/>
  <c r="B206" i="15" s="1"/>
  <c r="G209" i="13"/>
  <c r="G188" i="14"/>
  <c r="G188" i="15"/>
  <c r="G188" i="13"/>
  <c r="B185" i="13" s="1"/>
  <c r="G169" i="14"/>
  <c r="G169" i="15"/>
  <c r="G169" i="13"/>
  <c r="G148" i="14"/>
  <c r="G148" i="15"/>
  <c r="G148" i="13"/>
  <c r="G127" i="14"/>
  <c r="G127" i="15"/>
  <c r="B124" i="15" s="1"/>
  <c r="G127" i="13"/>
  <c r="G108" i="14"/>
  <c r="G108" i="15"/>
  <c r="G108" i="13"/>
  <c r="G87" i="14"/>
  <c r="G87" i="15"/>
  <c r="G87" i="13"/>
  <c r="G66" i="14"/>
  <c r="G66" i="15"/>
  <c r="G66" i="13"/>
  <c r="G47" i="14"/>
  <c r="G47" i="15"/>
  <c r="G47" i="13"/>
  <c r="B63" i="13"/>
  <c r="G26" i="1"/>
  <c r="G26" i="4"/>
  <c r="G26" i="5"/>
  <c r="G26" i="6"/>
  <c r="G26" i="7"/>
  <c r="G26" i="8"/>
  <c r="G26" i="9"/>
  <c r="G26" i="10"/>
  <c r="G26" i="11"/>
  <c r="G26" i="12"/>
  <c r="G26" i="13"/>
  <c r="G26" i="14"/>
  <c r="G26" i="15"/>
  <c r="B2" i="13"/>
  <c r="B23" i="13"/>
  <c r="C336" i="17"/>
  <c r="C355" i="17" s="1"/>
  <c r="B227" i="1"/>
  <c r="B206" i="1"/>
  <c r="C276" i="17"/>
  <c r="C295" i="17" s="1"/>
  <c r="B185" i="1"/>
  <c r="C246" i="17"/>
  <c r="C265" i="17" s="1"/>
  <c r="B166" i="1"/>
  <c r="C222" i="17"/>
  <c r="B145" i="1"/>
  <c r="C186" i="17"/>
  <c r="C205" i="17" s="1"/>
  <c r="B124" i="1"/>
  <c r="C156" i="17"/>
  <c r="C175" i="17" s="1"/>
  <c r="B105" i="1"/>
  <c r="C126" i="17"/>
  <c r="C145" i="17" s="1"/>
  <c r="C122" i="17"/>
  <c r="B84" i="1"/>
  <c r="C36" i="17"/>
  <c r="C55" i="17" s="1"/>
  <c r="C23" i="17"/>
  <c r="F18" i="1"/>
  <c r="C12" i="17" s="1"/>
  <c r="B2" i="1"/>
  <c r="B23" i="1" s="1"/>
  <c r="D325" i="17"/>
  <c r="D276" i="17"/>
  <c r="D295" i="17" s="1"/>
  <c r="D246" i="17"/>
  <c r="D265" i="17" s="1"/>
  <c r="D242" i="17"/>
  <c r="D216" i="17"/>
  <c r="D235" i="17" s="1"/>
  <c r="D212" i="17"/>
  <c r="D186" i="17"/>
  <c r="D205" i="17" s="1"/>
  <c r="D36" i="17"/>
  <c r="D55" i="17" s="1"/>
  <c r="F336" i="17"/>
  <c r="F355" i="17" s="1"/>
  <c r="F325" i="17"/>
  <c r="F282" i="17"/>
  <c r="F246" i="17"/>
  <c r="F265" i="17" s="1"/>
  <c r="F242" i="17"/>
  <c r="F216" i="17"/>
  <c r="F235" i="17" s="1"/>
  <c r="F186" i="17"/>
  <c r="F205" i="17" s="1"/>
  <c r="F156" i="17"/>
  <c r="F175" i="17" s="1"/>
  <c r="B105" i="5"/>
  <c r="F126" i="17"/>
  <c r="F145" i="17" s="1"/>
  <c r="F66" i="17"/>
  <c r="F85" i="17" s="1"/>
  <c r="F36" i="17"/>
  <c r="F55" i="17" s="1"/>
  <c r="F23" i="17"/>
  <c r="F18" i="5"/>
  <c r="B2" i="5"/>
  <c r="B63" i="5"/>
  <c r="B227" i="6"/>
  <c r="B206" i="6"/>
  <c r="G282" i="17"/>
  <c r="B185" i="6"/>
  <c r="G246" i="17"/>
  <c r="G265" i="17" s="1"/>
  <c r="G242" i="17"/>
  <c r="B166" i="6"/>
  <c r="G212" i="17"/>
  <c r="B145" i="6"/>
  <c r="G186" i="17"/>
  <c r="G205" i="17" s="1"/>
  <c r="G182" i="17"/>
  <c r="G156" i="17"/>
  <c r="G175" i="17" s="1"/>
  <c r="B105" i="6"/>
  <c r="G122" i="17"/>
  <c r="G23" i="17"/>
  <c r="F18" i="6"/>
  <c r="G12" i="17" s="1"/>
  <c r="B2" i="6"/>
  <c r="B63" i="6" s="1"/>
  <c r="H336" i="17"/>
  <c r="H355" i="17" s="1"/>
  <c r="H332" i="17"/>
  <c r="B227" i="7"/>
  <c r="H325" i="17"/>
  <c r="H276" i="17"/>
  <c r="H295" i="17" s="1"/>
  <c r="H282" i="17"/>
  <c r="B185" i="7"/>
  <c r="H246" i="17"/>
  <c r="H265" i="17" s="1"/>
  <c r="H242" i="17"/>
  <c r="H216" i="17"/>
  <c r="H235" i="17" s="1"/>
  <c r="H222" i="17"/>
  <c r="B145" i="7"/>
  <c r="H186" i="17"/>
  <c r="H205" i="17" s="1"/>
  <c r="H182" i="17"/>
  <c r="H156" i="17"/>
  <c r="H175" i="17" s="1"/>
  <c r="B105" i="7"/>
  <c r="H122" i="17"/>
  <c r="H36" i="17"/>
  <c r="H55" i="17" s="1"/>
  <c r="H23" i="17"/>
  <c r="B2" i="7"/>
  <c r="B63" i="7" s="1"/>
  <c r="I336" i="17"/>
  <c r="I355" i="17" s="1"/>
  <c r="B227" i="8"/>
  <c r="I325" i="17"/>
  <c r="B206" i="8"/>
  <c r="I276" i="17"/>
  <c r="I295" i="17" s="1"/>
  <c r="I282" i="17"/>
  <c r="B185" i="8"/>
  <c r="I246" i="17"/>
  <c r="I265" i="17" s="1"/>
  <c r="I242" i="17"/>
  <c r="B166" i="8"/>
  <c r="I216" i="17"/>
  <c r="I235" i="17" s="1"/>
  <c r="I212" i="17"/>
  <c r="B145" i="8"/>
  <c r="I182" i="17"/>
  <c r="B124" i="8"/>
  <c r="I156" i="17"/>
  <c r="I175" i="17" s="1"/>
  <c r="B105" i="8"/>
  <c r="B84" i="8"/>
  <c r="I36" i="17"/>
  <c r="I55" i="17" s="1"/>
  <c r="I32" i="17"/>
  <c r="I23" i="17"/>
  <c r="F18" i="8"/>
  <c r="B2" i="8"/>
  <c r="B44" i="8" s="1"/>
  <c r="J336" i="17"/>
  <c r="J355" i="17" s="1"/>
  <c r="J325" i="17"/>
  <c r="B206" i="9"/>
  <c r="J272" i="17"/>
  <c r="J246" i="17"/>
  <c r="J265" i="17" s="1"/>
  <c r="J242" i="17"/>
  <c r="J216" i="17"/>
  <c r="J235" i="17" s="1"/>
  <c r="J186" i="17"/>
  <c r="J205" i="17" s="1"/>
  <c r="J182" i="17"/>
  <c r="B124" i="9"/>
  <c r="J156" i="17"/>
  <c r="J175" i="17" s="1"/>
  <c r="J152" i="17"/>
  <c r="J126" i="17"/>
  <c r="J145" i="17" s="1"/>
  <c r="J122" i="17"/>
  <c r="J62" i="17"/>
  <c r="J36" i="17"/>
  <c r="J55" i="17" s="1"/>
  <c r="J42" i="17"/>
  <c r="J23" i="17"/>
  <c r="F18" i="9"/>
  <c r="J12" i="17" s="1"/>
  <c r="B2" i="9"/>
  <c r="B44" i="9" s="1"/>
  <c r="B63" i="9"/>
  <c r="K336" i="17"/>
  <c r="K355" i="17" s="1"/>
  <c r="K332" i="17"/>
  <c r="B227" i="10"/>
  <c r="K325" i="17"/>
  <c r="B206" i="10"/>
  <c r="K276" i="17"/>
  <c r="K295" i="17" s="1"/>
  <c r="B185" i="10"/>
  <c r="K246" i="17"/>
  <c r="K265" i="17" s="1"/>
  <c r="K242" i="17"/>
  <c r="B166" i="10"/>
  <c r="K216" i="17"/>
  <c r="K235" i="17" s="1"/>
  <c r="K212" i="17"/>
  <c r="B145" i="10"/>
  <c r="K186" i="17"/>
  <c r="K205" i="17" s="1"/>
  <c r="K182" i="17"/>
  <c r="B124" i="10"/>
  <c r="K156" i="17"/>
  <c r="K175" i="17" s="1"/>
  <c r="K152" i="17"/>
  <c r="B105" i="10"/>
  <c r="K126" i="17"/>
  <c r="K145" i="17" s="1"/>
  <c r="B84" i="10"/>
  <c r="K66" i="17"/>
  <c r="K85" i="17" s="1"/>
  <c r="K62" i="17"/>
  <c r="K36" i="17"/>
  <c r="K55" i="17" s="1"/>
  <c r="K32" i="17"/>
  <c r="K23" i="17"/>
  <c r="F18" i="10"/>
  <c r="K12" i="17" s="1"/>
  <c r="K26" i="17" s="1"/>
  <c r="B2" i="10"/>
  <c r="B44" i="10" s="1"/>
  <c r="L342" i="17"/>
  <c r="B227" i="11"/>
  <c r="L325" i="17"/>
  <c r="L276" i="17"/>
  <c r="L295" i="17" s="1"/>
  <c r="B185" i="11"/>
  <c r="L246" i="17"/>
  <c r="L265" i="17" s="1"/>
  <c r="L252" i="17"/>
  <c r="B166" i="11"/>
  <c r="L216" i="17"/>
  <c r="L235" i="17" s="1"/>
  <c r="B145" i="11"/>
  <c r="L186" i="17"/>
  <c r="L205" i="17" s="1"/>
  <c r="L182" i="17"/>
  <c r="L156" i="17"/>
  <c r="L175" i="17" s="1"/>
  <c r="L152" i="17"/>
  <c r="B105" i="11"/>
  <c r="L126" i="17"/>
  <c r="L145" i="17" s="1"/>
  <c r="B84" i="11"/>
  <c r="L62" i="17"/>
  <c r="L36" i="17"/>
  <c r="L55" i="17" s="1"/>
  <c r="L23" i="17"/>
  <c r="F18" i="11"/>
  <c r="L12" i="17" s="1"/>
  <c r="L26" i="17" s="1"/>
  <c r="B2" i="11"/>
  <c r="B23" i="11" s="1"/>
  <c r="B63" i="11"/>
  <c r="M336" i="17"/>
  <c r="M355" i="17" s="1"/>
  <c r="B227" i="12"/>
  <c r="M325" i="17"/>
  <c r="M276" i="17"/>
  <c r="M295" i="17" s="1"/>
  <c r="M272" i="17"/>
  <c r="M246" i="17"/>
  <c r="M265" i="17" s="1"/>
  <c r="M242" i="17"/>
  <c r="B166" i="12"/>
  <c r="M216" i="17"/>
  <c r="M235" i="17" s="1"/>
  <c r="M212" i="17"/>
  <c r="B145" i="12"/>
  <c r="M186" i="17"/>
  <c r="M205" i="17" s="1"/>
  <c r="B124" i="12"/>
  <c r="M156" i="17"/>
  <c r="M175" i="17" s="1"/>
  <c r="M152" i="17"/>
  <c r="B105" i="12"/>
  <c r="M126" i="17"/>
  <c r="M145" i="17" s="1"/>
  <c r="M122" i="17"/>
  <c r="M36" i="17"/>
  <c r="M55" i="17" s="1"/>
  <c r="M23" i="17"/>
  <c r="F18" i="12"/>
  <c r="M12" i="17" s="1"/>
  <c r="M26" i="17" s="1"/>
  <c r="B2" i="12"/>
  <c r="B63" i="12" s="1"/>
  <c r="O336" i="17"/>
  <c r="O355" i="17" s="1"/>
  <c r="O332" i="17"/>
  <c r="O325" i="17"/>
  <c r="B206" i="13"/>
  <c r="O276" i="17"/>
  <c r="O295" i="17" s="1"/>
  <c r="O272" i="17"/>
  <c r="O246" i="17"/>
  <c r="O265" i="17" s="1"/>
  <c r="B166" i="13"/>
  <c r="O216" i="17"/>
  <c r="O235" i="17" s="1"/>
  <c r="O212" i="17"/>
  <c r="B145" i="13"/>
  <c r="O186" i="17"/>
  <c r="O205" i="17" s="1"/>
  <c r="O182" i="17"/>
  <c r="B124" i="13"/>
  <c r="O156" i="17"/>
  <c r="O175" i="17" s="1"/>
  <c r="O152" i="17"/>
  <c r="B105" i="13"/>
  <c r="O126" i="17"/>
  <c r="O145" i="17" s="1"/>
  <c r="O122" i="17"/>
  <c r="B84" i="13"/>
  <c r="O66" i="17"/>
  <c r="O85" i="17" s="1"/>
  <c r="O36" i="17"/>
  <c r="O55" i="17" s="1"/>
  <c r="O23" i="17"/>
  <c r="L12" i="13"/>
  <c r="P336" i="17"/>
  <c r="P355" i="17" s="1"/>
  <c r="P332" i="17"/>
  <c r="B227" i="14"/>
  <c r="P325" i="17"/>
  <c r="B206" i="14"/>
  <c r="P276" i="17"/>
  <c r="P295" i="17" s="1"/>
  <c r="P272" i="17"/>
  <c r="B185" i="14"/>
  <c r="P246" i="17"/>
  <c r="P265" i="17" s="1"/>
  <c r="B166" i="14"/>
  <c r="P216" i="17"/>
  <c r="P235" i="17" s="1"/>
  <c r="B145" i="14"/>
  <c r="P186" i="17"/>
  <c r="P205" i="17" s="1"/>
  <c r="P182" i="17"/>
  <c r="B124" i="14"/>
  <c r="P156" i="17"/>
  <c r="P175" i="17" s="1"/>
  <c r="P152" i="17"/>
  <c r="B105" i="14"/>
  <c r="P126" i="17"/>
  <c r="P145" i="17" s="1"/>
  <c r="P122" i="17"/>
  <c r="B84" i="14"/>
  <c r="P36" i="17"/>
  <c r="P55" i="17" s="1"/>
  <c r="P32" i="17"/>
  <c r="P23" i="17"/>
  <c r="L12" i="14"/>
  <c r="B2" i="14"/>
  <c r="B63" i="14" s="1"/>
  <c r="Q336" i="17"/>
  <c r="Q355" i="17" s="1"/>
  <c r="Q332" i="17"/>
  <c r="B227" i="15"/>
  <c r="Q325" i="17"/>
  <c r="Q276" i="17"/>
  <c r="Q295" i="17" s="1"/>
  <c r="Q272" i="17"/>
  <c r="B185" i="15"/>
  <c r="B166" i="15"/>
  <c r="Q216" i="17"/>
  <c r="Q235" i="17" s="1"/>
  <c r="Q212" i="17"/>
  <c r="B145" i="15"/>
  <c r="Q186" i="17"/>
  <c r="Q205" i="17" s="1"/>
  <c r="Q182" i="17"/>
  <c r="Q156" i="17"/>
  <c r="Q175" i="17" s="1"/>
  <c r="Q152" i="17"/>
  <c r="B105" i="15"/>
  <c r="Q126" i="17"/>
  <c r="Q145" i="17" s="1"/>
  <c r="Q122" i="17"/>
  <c r="B84" i="15"/>
  <c r="Q36" i="17"/>
  <c r="Q55" i="17" s="1"/>
  <c r="Q23" i="17"/>
  <c r="L12" i="15"/>
  <c r="B2" i="15"/>
  <c r="B44" i="15" s="1"/>
  <c r="B336" i="17"/>
  <c r="B355" i="17" s="1"/>
  <c r="B332" i="17"/>
  <c r="B325" i="17"/>
  <c r="B276" i="17"/>
  <c r="B295" i="17" s="1"/>
  <c r="B272" i="17"/>
  <c r="B246" i="17"/>
  <c r="B265" i="17" s="1"/>
  <c r="B242" i="17"/>
  <c r="B212" i="17"/>
  <c r="B186" i="17"/>
  <c r="B205" i="17" s="1"/>
  <c r="B182" i="17"/>
  <c r="B152" i="17"/>
  <c r="B122" i="17"/>
  <c r="B66" i="17"/>
  <c r="B85" i="17" s="1"/>
  <c r="B62" i="17"/>
  <c r="B36" i="17"/>
  <c r="B55" i="17" s="1"/>
  <c r="B32" i="17"/>
  <c r="E246" i="17"/>
  <c r="E265" i="17" s="1"/>
  <c r="E186" i="17"/>
  <c r="E205" i="17" s="1"/>
  <c r="E182" i="17"/>
  <c r="E156" i="17"/>
  <c r="E175" i="17" s="1"/>
  <c r="E152" i="17"/>
  <c r="E36" i="17"/>
  <c r="E55" i="17" s="1"/>
  <c r="E32" i="17"/>
  <c r="B2" i="4"/>
  <c r="B44" i="4" s="1"/>
  <c r="B63" i="10"/>
  <c r="B23" i="9"/>
  <c r="B23" i="8"/>
  <c r="B23" i="6"/>
  <c r="B44" i="6"/>
  <c r="B44" i="5"/>
  <c r="B23" i="5"/>
  <c r="C332" i="17"/>
  <c r="D332" i="17"/>
  <c r="L332" i="17"/>
  <c r="I342" i="17"/>
  <c r="I332" i="17"/>
  <c r="M332" i="17"/>
  <c r="H272" i="17"/>
  <c r="M282" i="17"/>
  <c r="L282" i="17"/>
  <c r="F272" i="17"/>
  <c r="K282" i="17"/>
  <c r="C272" i="17"/>
  <c r="K272" i="17"/>
  <c r="O242" i="17"/>
  <c r="C242" i="17"/>
  <c r="P242" i="17"/>
  <c r="K252" i="17"/>
  <c r="L242" i="17"/>
  <c r="Q242" i="17"/>
  <c r="F252" i="17"/>
  <c r="H212" i="17"/>
  <c r="L212" i="17"/>
  <c r="C212" i="17"/>
  <c r="G222" i="17"/>
  <c r="F212" i="17"/>
  <c r="M182" i="17"/>
  <c r="F182" i="17"/>
  <c r="G192" i="17"/>
  <c r="C182" i="17"/>
  <c r="O192" i="17"/>
  <c r="D182" i="17"/>
  <c r="F152" i="17"/>
  <c r="C152" i="17"/>
  <c r="D152" i="17"/>
  <c r="I152" i="17"/>
  <c r="I122" i="17"/>
  <c r="L122" i="17"/>
  <c r="P132" i="17"/>
  <c r="K122" i="17"/>
  <c r="O62" i="17"/>
  <c r="C62" i="17"/>
  <c r="P62" i="17"/>
  <c r="D62" i="17"/>
  <c r="Q62" i="17"/>
  <c r="J32" i="17"/>
  <c r="L42" i="17"/>
  <c r="C32" i="17"/>
  <c r="K42" i="17"/>
  <c r="I42" i="17"/>
  <c r="G42" i="17"/>
  <c r="D32" i="17"/>
  <c r="H32" i="17"/>
  <c r="L32" i="17"/>
  <c r="F18" i="15"/>
  <c r="F18" i="14"/>
  <c r="F18" i="13"/>
  <c r="L18" i="13" s="1"/>
  <c r="L15" i="13" s="1"/>
  <c r="F18" i="7"/>
  <c r="H12" i="17" s="1"/>
  <c r="H26" i="17" s="1"/>
  <c r="B44" i="12"/>
  <c r="B23" i="12"/>
  <c r="B44" i="13"/>
  <c r="B23" i="14"/>
  <c r="Q342" i="17"/>
  <c r="P102" i="17"/>
  <c r="O342" i="17"/>
  <c r="M42" i="17"/>
  <c r="K342" i="17"/>
  <c r="E192" i="17"/>
  <c r="E42" i="17"/>
  <c r="M342" i="17"/>
  <c r="P162" i="17"/>
  <c r="Q18" i="17"/>
  <c r="Q28" i="17" s="1"/>
  <c r="Q17" i="17"/>
  <c r="Q27" i="17" s="1"/>
  <c r="Q16" i="17"/>
  <c r="Q15" i="17"/>
  <c r="Q14" i="17"/>
  <c r="Q13" i="17"/>
  <c r="Q11" i="17"/>
  <c r="Q10" i="17"/>
  <c r="Q9" i="17"/>
  <c r="Q8" i="17"/>
  <c r="Q7" i="17"/>
  <c r="Q6" i="17"/>
  <c r="Q25" i="17" s="1"/>
  <c r="Q5" i="17"/>
  <c r="Q4" i="17"/>
  <c r="Q3" i="17"/>
  <c r="Q2" i="17"/>
  <c r="P18" i="17"/>
  <c r="P28" i="17" s="1"/>
  <c r="P17" i="17"/>
  <c r="P27" i="17" s="1"/>
  <c r="P16" i="17"/>
  <c r="P15" i="17"/>
  <c r="P14" i="17"/>
  <c r="P13" i="17"/>
  <c r="P11" i="17"/>
  <c r="P10" i="17"/>
  <c r="P9" i="17"/>
  <c r="P8" i="17"/>
  <c r="P7" i="17"/>
  <c r="P6" i="17"/>
  <c r="P25" i="17" s="1"/>
  <c r="P5" i="17"/>
  <c r="P4" i="17"/>
  <c r="P3" i="17"/>
  <c r="P2" i="17"/>
  <c r="O18" i="17"/>
  <c r="O28" i="17" s="1"/>
  <c r="O17" i="17"/>
  <c r="O27" i="17" s="1"/>
  <c r="O16" i="17"/>
  <c r="O15" i="17"/>
  <c r="O14" i="17"/>
  <c r="O13" i="17"/>
  <c r="O11" i="17"/>
  <c r="O10" i="17"/>
  <c r="O9" i="17"/>
  <c r="O8" i="17"/>
  <c r="O7" i="17"/>
  <c r="O6" i="17"/>
  <c r="O25" i="17" s="1"/>
  <c r="O5" i="17"/>
  <c r="O4" i="17"/>
  <c r="O3" i="17"/>
  <c r="O2" i="17"/>
  <c r="M18" i="17"/>
  <c r="M28" i="17" s="1"/>
  <c r="M17" i="17"/>
  <c r="M27" i="17" s="1"/>
  <c r="M16" i="17"/>
  <c r="M15" i="17"/>
  <c r="M14" i="17"/>
  <c r="M13" i="17"/>
  <c r="M11" i="17"/>
  <c r="M10" i="17"/>
  <c r="M9" i="17"/>
  <c r="M8" i="17"/>
  <c r="M7" i="17"/>
  <c r="M6" i="17"/>
  <c r="M25" i="17" s="1"/>
  <c r="M5" i="17"/>
  <c r="M4" i="17"/>
  <c r="M3" i="17"/>
  <c r="M2" i="17"/>
  <c r="L18" i="17"/>
  <c r="L28" i="17" s="1"/>
  <c r="L17" i="17"/>
  <c r="L27" i="17" s="1"/>
  <c r="L16" i="17"/>
  <c r="L15" i="17"/>
  <c r="L14" i="17"/>
  <c r="L13" i="17"/>
  <c r="L11" i="17"/>
  <c r="L10" i="17"/>
  <c r="L9" i="17"/>
  <c r="L8" i="17"/>
  <c r="L7" i="17"/>
  <c r="L6" i="17"/>
  <c r="L25" i="17" s="1"/>
  <c r="L5" i="17"/>
  <c r="L4" i="17"/>
  <c r="L3" i="17"/>
  <c r="L2" i="17"/>
  <c r="K18" i="17"/>
  <c r="K28" i="17" s="1"/>
  <c r="K17" i="17"/>
  <c r="K27" i="17" s="1"/>
  <c r="K16" i="17"/>
  <c r="K15" i="17"/>
  <c r="K14" i="17"/>
  <c r="K13" i="17"/>
  <c r="K11" i="17"/>
  <c r="K10" i="17"/>
  <c r="K9" i="17"/>
  <c r="K8" i="17"/>
  <c r="K7" i="17"/>
  <c r="K6" i="17"/>
  <c r="K25" i="17" s="1"/>
  <c r="K5" i="17"/>
  <c r="K4" i="17"/>
  <c r="K3" i="17"/>
  <c r="K2" i="17"/>
  <c r="J18" i="17"/>
  <c r="J28" i="17" s="1"/>
  <c r="J17" i="17"/>
  <c r="J27" i="17" s="1"/>
  <c r="J16" i="17"/>
  <c r="J15" i="17"/>
  <c r="J14" i="17"/>
  <c r="J13" i="17"/>
  <c r="J11" i="17"/>
  <c r="J10" i="17"/>
  <c r="J9" i="17"/>
  <c r="J8" i="17"/>
  <c r="J7" i="17"/>
  <c r="J6" i="17"/>
  <c r="J25" i="17" s="1"/>
  <c r="J5" i="17"/>
  <c r="J4" i="17"/>
  <c r="J3" i="17"/>
  <c r="J2" i="17"/>
  <c r="I18" i="17"/>
  <c r="I28" i="17" s="1"/>
  <c r="I17" i="17"/>
  <c r="I27" i="17" s="1"/>
  <c r="I16" i="17"/>
  <c r="I15" i="17"/>
  <c r="I14" i="17"/>
  <c r="I13" i="17"/>
  <c r="I11" i="17"/>
  <c r="I10" i="17"/>
  <c r="I9" i="17"/>
  <c r="I8" i="17"/>
  <c r="I7" i="17"/>
  <c r="I6" i="17"/>
  <c r="I25" i="17" s="1"/>
  <c r="I5" i="17"/>
  <c r="I4" i="17"/>
  <c r="I3" i="17"/>
  <c r="I2" i="17"/>
  <c r="H18" i="17"/>
  <c r="H28" i="17" s="1"/>
  <c r="H17" i="17"/>
  <c r="H27" i="17" s="1"/>
  <c r="H16" i="17"/>
  <c r="H15" i="17"/>
  <c r="H14" i="17"/>
  <c r="H13" i="17"/>
  <c r="H11" i="17"/>
  <c r="H10" i="17"/>
  <c r="H9" i="17"/>
  <c r="H8" i="17"/>
  <c r="H7" i="17"/>
  <c r="H6" i="17"/>
  <c r="H25" i="17" s="1"/>
  <c r="H5" i="17"/>
  <c r="H4" i="17"/>
  <c r="H3" i="17"/>
  <c r="H2" i="17"/>
  <c r="F18" i="17"/>
  <c r="F28" i="17" s="1"/>
  <c r="F17" i="17"/>
  <c r="F27" i="17" s="1"/>
  <c r="F16" i="17"/>
  <c r="F15" i="17"/>
  <c r="F14" i="17"/>
  <c r="F13" i="17"/>
  <c r="F11" i="17"/>
  <c r="F10" i="17"/>
  <c r="F9" i="17"/>
  <c r="F8" i="17"/>
  <c r="F7" i="17"/>
  <c r="F6" i="17"/>
  <c r="F25" i="17" s="1"/>
  <c r="F5" i="17"/>
  <c r="F4" i="17"/>
  <c r="F3" i="17"/>
  <c r="F2" i="17"/>
  <c r="E18" i="17"/>
  <c r="E28" i="17" s="1"/>
  <c r="E17" i="17"/>
  <c r="E27" i="17" s="1"/>
  <c r="E16" i="17"/>
  <c r="E15" i="17"/>
  <c r="E14" i="17"/>
  <c r="E13" i="17"/>
  <c r="E11" i="17"/>
  <c r="E10" i="17"/>
  <c r="E9" i="17"/>
  <c r="E8" i="17"/>
  <c r="E7" i="17"/>
  <c r="E6" i="17"/>
  <c r="E25" i="17" s="1"/>
  <c r="E5" i="17"/>
  <c r="E4" i="17"/>
  <c r="E3" i="17"/>
  <c r="D18" i="17"/>
  <c r="D28" i="17" s="1"/>
  <c r="D17" i="17"/>
  <c r="D27" i="17" s="1"/>
  <c r="D16" i="17"/>
  <c r="D15" i="17"/>
  <c r="D14" i="17"/>
  <c r="D13" i="17"/>
  <c r="D12" i="17"/>
  <c r="D11" i="17"/>
  <c r="D10" i="17"/>
  <c r="D9" i="17"/>
  <c r="D8" i="17"/>
  <c r="D7" i="17"/>
  <c r="D6" i="17"/>
  <c r="D25" i="17" s="1"/>
  <c r="D5" i="17"/>
  <c r="D4" i="17"/>
  <c r="D3" i="17"/>
  <c r="D2" i="17"/>
  <c r="C18" i="17"/>
  <c r="C28" i="17" s="1"/>
  <c r="C17" i="17"/>
  <c r="C27" i="17" s="1"/>
  <c r="C16" i="17"/>
  <c r="C15" i="17"/>
  <c r="C14" i="17"/>
  <c r="C13" i="17"/>
  <c r="C11" i="17"/>
  <c r="C10" i="17"/>
  <c r="C9" i="17"/>
  <c r="C8" i="17"/>
  <c r="C7" i="17"/>
  <c r="C6" i="17"/>
  <c r="C25" i="17" s="1"/>
  <c r="C5" i="17"/>
  <c r="C4" i="17"/>
  <c r="C3" i="17"/>
  <c r="C2" i="17"/>
  <c r="B14" i="17"/>
  <c r="B15" i="17"/>
  <c r="B16" i="17"/>
  <c r="B17" i="17"/>
  <c r="B27" i="17" s="1"/>
  <c r="B18" i="17"/>
  <c r="B28" i="17" s="1"/>
  <c r="B13" i="17"/>
  <c r="B10" i="17"/>
  <c r="B11" i="17"/>
  <c r="B7" i="17"/>
  <c r="B8" i="17"/>
  <c r="B9" i="17"/>
  <c r="B3" i="17"/>
  <c r="B4" i="17"/>
  <c r="B5" i="17"/>
  <c r="B6" i="17"/>
  <c r="B25" i="17" s="1"/>
  <c r="B2" i="17"/>
  <c r="E23" i="17"/>
  <c r="F18" i="4"/>
  <c r="E2" i="17"/>
  <c r="F32" i="17"/>
  <c r="F62" i="17"/>
  <c r="M356" i="17" l="1"/>
  <c r="M360" i="17" s="1"/>
  <c r="M354" i="17"/>
  <c r="L356" i="17"/>
  <c r="L360" i="17" s="1"/>
  <c r="L354" i="17"/>
  <c r="O356" i="17"/>
  <c r="O360" i="17" s="1"/>
  <c r="O354" i="17"/>
  <c r="K356" i="17"/>
  <c r="K360" i="17" s="1"/>
  <c r="K354" i="17"/>
  <c r="I356" i="17"/>
  <c r="I360" i="17" s="1"/>
  <c r="I354" i="17"/>
  <c r="Q354" i="17"/>
  <c r="Q356" i="17"/>
  <c r="Q360" i="17" s="1"/>
  <c r="F326" i="17"/>
  <c r="F330" i="17" s="1"/>
  <c r="F324" i="17"/>
  <c r="E326" i="17"/>
  <c r="E330" i="17" s="1"/>
  <c r="E324" i="17"/>
  <c r="D326" i="17"/>
  <c r="D330" i="17" s="1"/>
  <c r="D324" i="17"/>
  <c r="C326" i="17"/>
  <c r="C330" i="17" s="1"/>
  <c r="C324" i="17"/>
  <c r="L326" i="17"/>
  <c r="L330" i="17" s="1"/>
  <c r="L324" i="17"/>
  <c r="M326" i="17"/>
  <c r="M330" i="17" s="1"/>
  <c r="M324" i="17"/>
  <c r="N157" i="17"/>
  <c r="H294" i="17"/>
  <c r="H296" i="17"/>
  <c r="H300" i="17" s="1"/>
  <c r="K296" i="17"/>
  <c r="K300" i="17" s="1"/>
  <c r="K294" i="17"/>
  <c r="L296" i="17"/>
  <c r="L300" i="17" s="1"/>
  <c r="L294" i="17"/>
  <c r="G296" i="17"/>
  <c r="G300" i="17" s="1"/>
  <c r="G294" i="17"/>
  <c r="M296" i="17"/>
  <c r="M300" i="17" s="1"/>
  <c r="M294" i="17"/>
  <c r="F296" i="17"/>
  <c r="F300" i="17" s="1"/>
  <c r="F294" i="17"/>
  <c r="I296" i="17"/>
  <c r="I300" i="17" s="1"/>
  <c r="I294" i="17"/>
  <c r="L266" i="17"/>
  <c r="L270" i="17" s="1"/>
  <c r="L264" i="17"/>
  <c r="K266" i="17"/>
  <c r="K270" i="17" s="1"/>
  <c r="K264" i="17"/>
  <c r="F264" i="17"/>
  <c r="F266" i="17"/>
  <c r="F270" i="17" s="1"/>
  <c r="N244" i="17"/>
  <c r="G236" i="17"/>
  <c r="G240" i="17" s="1"/>
  <c r="G234" i="17"/>
  <c r="C236" i="17"/>
  <c r="C240" i="17" s="1"/>
  <c r="C234" i="17"/>
  <c r="N166" i="17"/>
  <c r="N221" i="17"/>
  <c r="N218" i="17"/>
  <c r="N215" i="17"/>
  <c r="H236" i="17"/>
  <c r="H240" i="17" s="1"/>
  <c r="H234" i="17"/>
  <c r="O206" i="17"/>
  <c r="O210" i="17" s="1"/>
  <c r="O204" i="17"/>
  <c r="B206" i="17"/>
  <c r="B210" i="17" s="1"/>
  <c r="B204" i="17"/>
  <c r="E206" i="17"/>
  <c r="E210" i="17" s="1"/>
  <c r="E204" i="17"/>
  <c r="G206" i="17"/>
  <c r="G210" i="17" s="1"/>
  <c r="G204" i="17"/>
  <c r="N155" i="17"/>
  <c r="P176" i="17"/>
  <c r="P180" i="17" s="1"/>
  <c r="P174" i="17"/>
  <c r="N105" i="17"/>
  <c r="P146" i="17"/>
  <c r="P150" i="17" s="1"/>
  <c r="P144" i="17"/>
  <c r="E116" i="17"/>
  <c r="E120" i="17" s="1"/>
  <c r="E114" i="17"/>
  <c r="P116" i="17"/>
  <c r="P120" i="17" s="1"/>
  <c r="P114" i="17"/>
  <c r="G116" i="17"/>
  <c r="G120" i="17" s="1"/>
  <c r="G56" i="17"/>
  <c r="G60" i="17" s="1"/>
  <c r="G54" i="17"/>
  <c r="E56" i="17"/>
  <c r="E60" i="17" s="1"/>
  <c r="E54" i="17"/>
  <c r="I56" i="17"/>
  <c r="I60" i="17" s="1"/>
  <c r="I54" i="17"/>
  <c r="N44" i="17"/>
  <c r="K56" i="17"/>
  <c r="K60" i="17" s="1"/>
  <c r="K54" i="17"/>
  <c r="M56" i="17"/>
  <c r="M60" i="17" s="1"/>
  <c r="M54" i="17"/>
  <c r="L56" i="17"/>
  <c r="L60" i="17" s="1"/>
  <c r="L54" i="17"/>
  <c r="J56" i="17"/>
  <c r="J60" i="17" s="1"/>
  <c r="J54" i="17"/>
  <c r="B342" i="17"/>
  <c r="B252" i="17"/>
  <c r="P252" i="17"/>
  <c r="P222" i="17"/>
  <c r="P192" i="17"/>
  <c r="Q252" i="17"/>
  <c r="O72" i="17"/>
  <c r="B63" i="4"/>
  <c r="N214" i="17"/>
  <c r="B23" i="15"/>
  <c r="B44" i="14"/>
  <c r="B63" i="1"/>
  <c r="N249" i="17"/>
  <c r="N275" i="17"/>
  <c r="N334" i="17"/>
  <c r="B23" i="4"/>
  <c r="B23" i="10"/>
  <c r="B44" i="1"/>
  <c r="B44" i="11"/>
  <c r="N40" i="17"/>
  <c r="N70" i="17"/>
  <c r="N187" i="17"/>
  <c r="N278" i="17"/>
  <c r="N67" i="17"/>
  <c r="O252" i="17"/>
  <c r="B63" i="15"/>
  <c r="B63" i="8"/>
  <c r="N93" i="17"/>
  <c r="Q365" i="17"/>
  <c r="N247" i="17"/>
  <c r="N277" i="17"/>
  <c r="N273" i="17"/>
  <c r="E342" i="17"/>
  <c r="N34" i="17"/>
  <c r="N189" i="17"/>
  <c r="N274" i="17"/>
  <c r="N340" i="17"/>
  <c r="B102" i="17"/>
  <c r="N68" i="17"/>
  <c r="B365" i="17"/>
  <c r="N341" i="17"/>
  <c r="N339" i="17"/>
  <c r="N337" i="17"/>
  <c r="F342" i="17"/>
  <c r="D342" i="17"/>
  <c r="N338" i="17"/>
  <c r="N335" i="17"/>
  <c r="N333" i="17"/>
  <c r="N280" i="17"/>
  <c r="N281" i="17"/>
  <c r="N279" i="17"/>
  <c r="N251" i="17"/>
  <c r="N248" i="17"/>
  <c r="N250" i="17"/>
  <c r="N245" i="17"/>
  <c r="N243" i="17"/>
  <c r="N220" i="17"/>
  <c r="N217" i="17"/>
  <c r="N213" i="17"/>
  <c r="N219" i="17"/>
  <c r="N190" i="17"/>
  <c r="N188" i="17"/>
  <c r="N185" i="17"/>
  <c r="N184" i="17"/>
  <c r="N183" i="17"/>
  <c r="N191" i="17"/>
  <c r="N160" i="17"/>
  <c r="N161" i="17"/>
  <c r="N159" i="17"/>
  <c r="N158" i="17"/>
  <c r="N154" i="17"/>
  <c r="N153" i="17"/>
  <c r="N128" i="17"/>
  <c r="N101" i="17"/>
  <c r="N98" i="17"/>
  <c r="N95" i="17"/>
  <c r="N100" i="17"/>
  <c r="N97" i="17"/>
  <c r="N99" i="17"/>
  <c r="N94" i="17"/>
  <c r="N69" i="17"/>
  <c r="N65" i="17"/>
  <c r="N63" i="17"/>
  <c r="N71" i="17"/>
  <c r="N64" i="17"/>
  <c r="N38" i="17"/>
  <c r="N37" i="17"/>
  <c r="N39" i="17"/>
  <c r="N21" i="17"/>
  <c r="N131" i="17"/>
  <c r="N127" i="17"/>
  <c r="N125" i="17"/>
  <c r="N124" i="17"/>
  <c r="G96" i="17"/>
  <c r="G115" i="17" s="1"/>
  <c r="B92" i="17"/>
  <c r="K102" i="17"/>
  <c r="I102" i="17"/>
  <c r="N35" i="17"/>
  <c r="G342" i="17"/>
  <c r="C342" i="17"/>
  <c r="H342" i="17"/>
  <c r="D282" i="17"/>
  <c r="E282" i="17"/>
  <c r="C282" i="17"/>
  <c r="C366" i="17"/>
  <c r="C252" i="17"/>
  <c r="F192" i="17"/>
  <c r="N129" i="17"/>
  <c r="N130" i="17"/>
  <c r="N18" i="17"/>
  <c r="N28" i="17" s="1"/>
  <c r="N7" i="17"/>
  <c r="N10" i="17"/>
  <c r="N13" i="17"/>
  <c r="N19" i="17"/>
  <c r="N29" i="17" s="1"/>
  <c r="N20" i="17"/>
  <c r="N22" i="17"/>
  <c r="N8" i="17"/>
  <c r="D24" i="17"/>
  <c r="N9" i="17"/>
  <c r="E162" i="17"/>
  <c r="L162" i="17"/>
  <c r="C132" i="17"/>
  <c r="E126" i="17"/>
  <c r="E145" i="17" s="1"/>
  <c r="F132" i="17"/>
  <c r="C192" i="17"/>
  <c r="D192" i="17"/>
  <c r="L222" i="17"/>
  <c r="D222" i="17"/>
  <c r="F222" i="17"/>
  <c r="E222" i="17"/>
  <c r="E216" i="17"/>
  <c r="E235" i="17" s="1"/>
  <c r="K222" i="17"/>
  <c r="D252" i="17"/>
  <c r="E252" i="17"/>
  <c r="B162" i="17"/>
  <c r="M162" i="17"/>
  <c r="B156" i="17"/>
  <c r="D162" i="17"/>
  <c r="C162" i="17"/>
  <c r="E132" i="17"/>
  <c r="B132" i="17"/>
  <c r="F122" i="17"/>
  <c r="N122" i="17" s="1"/>
  <c r="D132" i="17"/>
  <c r="Q366" i="17"/>
  <c r="O366" i="17"/>
  <c r="J366" i="17"/>
  <c r="P366" i="17"/>
  <c r="E366" i="17"/>
  <c r="C367" i="17"/>
  <c r="F366" i="17"/>
  <c r="K366" i="17"/>
  <c r="L366" i="17"/>
  <c r="D366" i="17"/>
  <c r="I366" i="17"/>
  <c r="M366" i="17"/>
  <c r="H102" i="17"/>
  <c r="F102" i="17"/>
  <c r="C102" i="17"/>
  <c r="D102" i="17"/>
  <c r="Q102" i="17"/>
  <c r="H92" i="17"/>
  <c r="D92" i="17"/>
  <c r="P72" i="17"/>
  <c r="P42" i="17"/>
  <c r="B367" i="17"/>
  <c r="N33" i="17"/>
  <c r="C42" i="17"/>
  <c r="B42" i="17"/>
  <c r="P367" i="17"/>
  <c r="F367" i="17"/>
  <c r="D367" i="17"/>
  <c r="Q367" i="17"/>
  <c r="O367" i="17"/>
  <c r="E367" i="17"/>
  <c r="L18" i="14"/>
  <c r="L15" i="14" s="1"/>
  <c r="N15" i="17"/>
  <c r="O365" i="17"/>
  <c r="L18" i="5"/>
  <c r="L15" i="5" s="1"/>
  <c r="L18" i="3"/>
  <c r="L15" i="3" s="1"/>
  <c r="J24" i="17"/>
  <c r="L18" i="15"/>
  <c r="L15" i="15" s="1"/>
  <c r="L18" i="4"/>
  <c r="L15" i="4" s="1"/>
  <c r="F363" i="17"/>
  <c r="N4" i="17"/>
  <c r="O12" i="17"/>
  <c r="O24" i="17" s="1"/>
  <c r="L18" i="1"/>
  <c r="L15" i="1" s="1"/>
  <c r="D26" i="17"/>
  <c r="Q12" i="17"/>
  <c r="Q24" i="17" s="1"/>
  <c r="C26" i="17"/>
  <c r="C24" i="17"/>
  <c r="B26" i="17"/>
  <c r="B24" i="17"/>
  <c r="P12" i="17"/>
  <c r="P26" i="17" s="1"/>
  <c r="F12" i="17"/>
  <c r="L18" i="2"/>
  <c r="L15" i="2" s="1"/>
  <c r="E12" i="17"/>
  <c r="M72" i="17"/>
  <c r="L66" i="17"/>
  <c r="L85" i="17" s="1"/>
  <c r="E66" i="17"/>
  <c r="E85" i="17" s="1"/>
  <c r="D66" i="17"/>
  <c r="C363" i="17"/>
  <c r="Q42" i="17"/>
  <c r="F42" i="17"/>
  <c r="D42" i="17"/>
  <c r="Q32" i="17"/>
  <c r="Q363" i="17"/>
  <c r="P363" i="17"/>
  <c r="O363" i="17"/>
  <c r="B23" i="17"/>
  <c r="N23" i="17" s="1"/>
  <c r="H366" i="17"/>
  <c r="N11" i="17"/>
  <c r="B44" i="7"/>
  <c r="H152" i="17"/>
  <c r="B23" i="7"/>
  <c r="N41" i="17"/>
  <c r="N123" i="17"/>
  <c r="N2" i="17"/>
  <c r="C4" i="15"/>
  <c r="C4" i="14"/>
  <c r="M92" i="17"/>
  <c r="M102" i="17"/>
  <c r="L96" i="17"/>
  <c r="B282" i="17"/>
  <c r="L132" i="17"/>
  <c r="L192" i="17"/>
  <c r="M192" i="17"/>
  <c r="K367" i="17"/>
  <c r="M30" i="17"/>
  <c r="N17" i="17"/>
  <c r="N27" i="17" s="1"/>
  <c r="N5" i="17"/>
  <c r="J162" i="17"/>
  <c r="K192" i="17"/>
  <c r="J282" i="17"/>
  <c r="I272" i="17"/>
  <c r="N272" i="17" s="1"/>
  <c r="I222" i="17"/>
  <c r="J332" i="17"/>
  <c r="N332" i="17" s="1"/>
  <c r="N336" i="17"/>
  <c r="N355" i="17" s="1"/>
  <c r="J276" i="17"/>
  <c r="J295" i="17" s="1"/>
  <c r="N242" i="17"/>
  <c r="J212" i="17"/>
  <c r="N212" i="17" s="1"/>
  <c r="J367" i="17"/>
  <c r="N246" i="17"/>
  <c r="N265" i="17" s="1"/>
  <c r="I186" i="17"/>
  <c r="I192" i="17"/>
  <c r="N182" i="17"/>
  <c r="L18" i="10"/>
  <c r="L15" i="10" s="1"/>
  <c r="K30" i="17"/>
  <c r="L18" i="8"/>
  <c r="L15" i="8" s="1"/>
  <c r="N3" i="17"/>
  <c r="I62" i="17"/>
  <c r="I162" i="17"/>
  <c r="N325" i="17"/>
  <c r="N6" i="17"/>
  <c r="N25" i="17" s="1"/>
  <c r="H192" i="17"/>
  <c r="H162" i="17"/>
  <c r="H132" i="17"/>
  <c r="I12" i="17"/>
  <c r="I26" i="17" s="1"/>
  <c r="H42" i="17"/>
  <c r="G366" i="17"/>
  <c r="G132" i="17"/>
  <c r="I132" i="17"/>
  <c r="I126" i="17"/>
  <c r="I145" i="17" s="1"/>
  <c r="H126" i="17"/>
  <c r="H145" i="17" s="1"/>
  <c r="G126" i="17"/>
  <c r="G145" i="17" s="1"/>
  <c r="G162" i="17"/>
  <c r="G152" i="17"/>
  <c r="H62" i="17"/>
  <c r="K72" i="17"/>
  <c r="H30" i="17"/>
  <c r="M363" i="17"/>
  <c r="K363" i="17"/>
  <c r="J26" i="17"/>
  <c r="K24" i="17"/>
  <c r="L24" i="17"/>
  <c r="M24" i="17"/>
  <c r="H24" i="17"/>
  <c r="N32" i="17"/>
  <c r="N36" i="17"/>
  <c r="N55" i="17" s="1"/>
  <c r="L18" i="6"/>
  <c r="L15" i="6" s="1"/>
  <c r="G24" i="17"/>
  <c r="G26" i="17"/>
  <c r="L30" i="17"/>
  <c r="L18" i="12"/>
  <c r="L15" i="12" s="1"/>
  <c r="L18" i="7"/>
  <c r="L15" i="7" s="1"/>
  <c r="N16" i="17"/>
  <c r="L18" i="11"/>
  <c r="L15" i="11" s="1"/>
  <c r="L18" i="9"/>
  <c r="L15" i="9" s="1"/>
  <c r="N14" i="17"/>
  <c r="I367" i="17"/>
  <c r="H367" i="17"/>
  <c r="M367" i="17"/>
  <c r="L367" i="17"/>
  <c r="G114" i="17" l="1"/>
  <c r="H356" i="17"/>
  <c r="H360" i="17" s="1"/>
  <c r="H354" i="17"/>
  <c r="E356" i="17"/>
  <c r="E360" i="17" s="1"/>
  <c r="E354" i="17"/>
  <c r="C356" i="17"/>
  <c r="C360" i="17" s="1"/>
  <c r="C354" i="17"/>
  <c r="D356" i="17"/>
  <c r="D360" i="17" s="1"/>
  <c r="D354" i="17"/>
  <c r="B356" i="17"/>
  <c r="B360" i="17" s="1"/>
  <c r="B354" i="17"/>
  <c r="G356" i="17"/>
  <c r="G360" i="17" s="1"/>
  <c r="G354" i="17"/>
  <c r="F356" i="17"/>
  <c r="F360" i="17" s="1"/>
  <c r="F354" i="17"/>
  <c r="K326" i="17"/>
  <c r="K330" i="17" s="1"/>
  <c r="K324" i="17"/>
  <c r="B326" i="17"/>
  <c r="B330" i="17" s="1"/>
  <c r="B324" i="17"/>
  <c r="J324" i="17"/>
  <c r="J326" i="17"/>
  <c r="J330" i="17" s="1"/>
  <c r="G326" i="17"/>
  <c r="G330" i="17" s="1"/>
  <c r="G324" i="17"/>
  <c r="O326" i="17"/>
  <c r="O330" i="17" s="1"/>
  <c r="O324" i="17"/>
  <c r="I326" i="17"/>
  <c r="I330" i="17" s="1"/>
  <c r="I324" i="17"/>
  <c r="P326" i="17"/>
  <c r="P330" i="17" s="1"/>
  <c r="P324" i="17"/>
  <c r="E296" i="17"/>
  <c r="E300" i="17" s="1"/>
  <c r="E294" i="17"/>
  <c r="C296" i="17"/>
  <c r="C300" i="17" s="1"/>
  <c r="C294" i="17"/>
  <c r="J296" i="17"/>
  <c r="J300" i="17" s="1"/>
  <c r="J294" i="17"/>
  <c r="B296" i="17"/>
  <c r="B300" i="17" s="1"/>
  <c r="B294" i="17"/>
  <c r="D296" i="17"/>
  <c r="D300" i="17" s="1"/>
  <c r="D294" i="17"/>
  <c r="E266" i="17"/>
  <c r="E270" i="17" s="1"/>
  <c r="E264" i="17"/>
  <c r="J252" i="17"/>
  <c r="D266" i="17"/>
  <c r="D270" i="17" s="1"/>
  <c r="D264" i="17"/>
  <c r="Q266" i="17"/>
  <c r="Q270" i="17" s="1"/>
  <c r="Q264" i="17"/>
  <c r="P266" i="17"/>
  <c r="P270" i="17" s="1"/>
  <c r="P264" i="17"/>
  <c r="I252" i="17"/>
  <c r="B266" i="17"/>
  <c r="B270" i="17" s="1"/>
  <c r="B264" i="17"/>
  <c r="C266" i="17"/>
  <c r="C270" i="17" s="1"/>
  <c r="C264" i="17"/>
  <c r="O266" i="17"/>
  <c r="O270" i="17" s="1"/>
  <c r="O264" i="17"/>
  <c r="B222" i="17"/>
  <c r="F236" i="17"/>
  <c r="F240" i="17" s="1"/>
  <c r="F234" i="17"/>
  <c r="I236" i="17"/>
  <c r="I240" i="17" s="1"/>
  <c r="I234" i="17"/>
  <c r="K236" i="17"/>
  <c r="K240" i="17" s="1"/>
  <c r="K234" i="17"/>
  <c r="D234" i="17"/>
  <c r="D236" i="17"/>
  <c r="D240" i="17" s="1"/>
  <c r="E236" i="17"/>
  <c r="E240" i="17" s="1"/>
  <c r="E234" i="17"/>
  <c r="L236" i="17"/>
  <c r="L240" i="17" s="1"/>
  <c r="L234" i="17"/>
  <c r="P236" i="17"/>
  <c r="P240" i="17" s="1"/>
  <c r="P234" i="17"/>
  <c r="C206" i="17"/>
  <c r="C210" i="17" s="1"/>
  <c r="C204" i="17"/>
  <c r="M206" i="17"/>
  <c r="M210" i="17" s="1"/>
  <c r="M204" i="17"/>
  <c r="I206" i="17"/>
  <c r="I210" i="17" s="1"/>
  <c r="I204" i="17"/>
  <c r="N186" i="17"/>
  <c r="N205" i="17" s="1"/>
  <c r="I205" i="17"/>
  <c r="I363" i="17" s="1"/>
  <c r="L206" i="17"/>
  <c r="L210" i="17" s="1"/>
  <c r="L204" i="17"/>
  <c r="F206" i="17"/>
  <c r="F210" i="17" s="1"/>
  <c r="F204" i="17"/>
  <c r="H206" i="17"/>
  <c r="H210" i="17" s="1"/>
  <c r="H204" i="17"/>
  <c r="D206" i="17"/>
  <c r="D210" i="17" s="1"/>
  <c r="D204" i="17"/>
  <c r="K206" i="17"/>
  <c r="K210" i="17" s="1"/>
  <c r="K204" i="17"/>
  <c r="P206" i="17"/>
  <c r="P210" i="17" s="1"/>
  <c r="P204" i="17"/>
  <c r="J176" i="17"/>
  <c r="J180" i="17" s="1"/>
  <c r="J174" i="17"/>
  <c r="D176" i="17"/>
  <c r="D180" i="17" s="1"/>
  <c r="D174" i="17"/>
  <c r="B175" i="17"/>
  <c r="B363" i="17" s="1"/>
  <c r="I176" i="17"/>
  <c r="I180" i="17" s="1"/>
  <c r="I174" i="17"/>
  <c r="M176" i="17"/>
  <c r="M180" i="17" s="1"/>
  <c r="M174" i="17"/>
  <c r="H176" i="17"/>
  <c r="H180" i="17" s="1"/>
  <c r="H174" i="17"/>
  <c r="G176" i="17"/>
  <c r="G180" i="17" s="1"/>
  <c r="G174" i="17"/>
  <c r="B176" i="17"/>
  <c r="B180" i="17" s="1"/>
  <c r="B174" i="17"/>
  <c r="C176" i="17"/>
  <c r="C180" i="17" s="1"/>
  <c r="C174" i="17"/>
  <c r="L176" i="17"/>
  <c r="L180" i="17" s="1"/>
  <c r="L174" i="17"/>
  <c r="E176" i="17"/>
  <c r="E180" i="17" s="1"/>
  <c r="E174" i="17"/>
  <c r="F146" i="17"/>
  <c r="F150" i="17" s="1"/>
  <c r="F144" i="17"/>
  <c r="D146" i="17"/>
  <c r="D150" i="17" s="1"/>
  <c r="D144" i="17"/>
  <c r="H146" i="17"/>
  <c r="H150" i="17" s="1"/>
  <c r="H144" i="17"/>
  <c r="I146" i="17"/>
  <c r="I150" i="17" s="1"/>
  <c r="I144" i="17"/>
  <c r="B146" i="17"/>
  <c r="B150" i="17" s="1"/>
  <c r="B144" i="17"/>
  <c r="C146" i="17"/>
  <c r="C150" i="17" s="1"/>
  <c r="C144" i="17"/>
  <c r="G146" i="17"/>
  <c r="G150" i="17" s="1"/>
  <c r="G144" i="17"/>
  <c r="L146" i="17"/>
  <c r="L150" i="17" s="1"/>
  <c r="L144" i="17"/>
  <c r="E146" i="17"/>
  <c r="E150" i="17" s="1"/>
  <c r="E144" i="17"/>
  <c r="C116" i="17"/>
  <c r="C120" i="17" s="1"/>
  <c r="C114" i="17"/>
  <c r="H116" i="17"/>
  <c r="H120" i="17" s="1"/>
  <c r="H114" i="17"/>
  <c r="B116" i="17"/>
  <c r="B120" i="17" s="1"/>
  <c r="B114" i="17"/>
  <c r="N96" i="17"/>
  <c r="N115" i="17" s="1"/>
  <c r="L115" i="17"/>
  <c r="L363" i="17" s="1"/>
  <c r="Q116" i="17"/>
  <c r="Q120" i="17" s="1"/>
  <c r="Q114" i="17"/>
  <c r="I116" i="17"/>
  <c r="I120" i="17" s="1"/>
  <c r="I114" i="17"/>
  <c r="F116" i="17"/>
  <c r="F120" i="17" s="1"/>
  <c r="F114" i="17"/>
  <c r="D116" i="17"/>
  <c r="D120" i="17" s="1"/>
  <c r="D114" i="17"/>
  <c r="K116" i="17"/>
  <c r="K120" i="17" s="1"/>
  <c r="K114" i="17"/>
  <c r="M116" i="17"/>
  <c r="M120" i="17" s="1"/>
  <c r="M114" i="17"/>
  <c r="M86" i="17"/>
  <c r="M90" i="17" s="1"/>
  <c r="M84" i="17"/>
  <c r="D85" i="17"/>
  <c r="D363" i="17" s="1"/>
  <c r="K86" i="17"/>
  <c r="K90" i="17" s="1"/>
  <c r="K84" i="17"/>
  <c r="P86" i="17"/>
  <c r="P90" i="17" s="1"/>
  <c r="P84" i="17"/>
  <c r="O86" i="17"/>
  <c r="O90" i="17" s="1"/>
  <c r="O84" i="17"/>
  <c r="F56" i="17"/>
  <c r="F60" i="17" s="1"/>
  <c r="F54" i="17"/>
  <c r="H56" i="17"/>
  <c r="H60" i="17" s="1"/>
  <c r="H54" i="17"/>
  <c r="P54" i="17"/>
  <c r="P56" i="17"/>
  <c r="P60" i="17" s="1"/>
  <c r="D56" i="17"/>
  <c r="D60" i="17" s="1"/>
  <c r="D54" i="17"/>
  <c r="Q56" i="17"/>
  <c r="Q60" i="17" s="1"/>
  <c r="Q54" i="17"/>
  <c r="B56" i="17"/>
  <c r="B60" i="17" s="1"/>
  <c r="B54" i="17"/>
  <c r="C56" i="17"/>
  <c r="C60" i="17" s="1"/>
  <c r="C54" i="17"/>
  <c r="B30" i="17"/>
  <c r="H363" i="17"/>
  <c r="O282" i="17"/>
  <c r="P365" i="17"/>
  <c r="B366" i="17"/>
  <c r="Q192" i="17"/>
  <c r="B72" i="17"/>
  <c r="Q72" i="17"/>
  <c r="Q222" i="17"/>
  <c r="Q282" i="17"/>
  <c r="P282" i="17"/>
  <c r="P342" i="17"/>
  <c r="O222" i="17"/>
  <c r="D30" i="17"/>
  <c r="N282" i="17"/>
  <c r="N366" i="17"/>
  <c r="E365" i="17"/>
  <c r="D365" i="17"/>
  <c r="F365" i="17"/>
  <c r="E363" i="17"/>
  <c r="N216" i="17"/>
  <c r="N235" i="17" s="1"/>
  <c r="C365" i="17"/>
  <c r="J30" i="17"/>
  <c r="C30" i="17"/>
  <c r="F162" i="17"/>
  <c r="M222" i="17"/>
  <c r="M252" i="17"/>
  <c r="H252" i="17"/>
  <c r="G252" i="17"/>
  <c r="K162" i="17"/>
  <c r="Q162" i="17"/>
  <c r="O162" i="17"/>
  <c r="N156" i="17"/>
  <c r="N175" i="17" s="1"/>
  <c r="O132" i="17"/>
  <c r="M132" i="17"/>
  <c r="Q132" i="17"/>
  <c r="N92" i="17"/>
  <c r="L102" i="17"/>
  <c r="J102" i="17"/>
  <c r="O102" i="17"/>
  <c r="N62" i="17"/>
  <c r="P30" i="17"/>
  <c r="I365" i="17"/>
  <c r="H365" i="17"/>
  <c r="O26" i="17"/>
  <c r="O30" i="17" s="1"/>
  <c r="O42" i="17"/>
  <c r="Q26" i="17"/>
  <c r="Q30" i="17" s="1"/>
  <c r="N12" i="17"/>
  <c r="N24" i="17" s="1"/>
  <c r="I24" i="17"/>
  <c r="P24" i="17"/>
  <c r="E24" i="17"/>
  <c r="E26" i="17"/>
  <c r="E30" i="17" s="1"/>
  <c r="F24" i="17"/>
  <c r="F26" i="17"/>
  <c r="F30" i="17" s="1"/>
  <c r="L72" i="17"/>
  <c r="N66" i="17"/>
  <c r="N85" i="17" s="1"/>
  <c r="N152" i="17"/>
  <c r="L365" i="17"/>
  <c r="M365" i="17"/>
  <c r="J363" i="17"/>
  <c r="N276" i="17"/>
  <c r="N295" i="17" s="1"/>
  <c r="J342" i="17"/>
  <c r="J222" i="17"/>
  <c r="J192" i="17"/>
  <c r="K365" i="17"/>
  <c r="I30" i="17"/>
  <c r="N367" i="17"/>
  <c r="N42" i="17"/>
  <c r="K132" i="17"/>
  <c r="J132" i="17"/>
  <c r="G363" i="17"/>
  <c r="N126" i="17"/>
  <c r="N145" i="17" s="1"/>
  <c r="J365" i="17"/>
  <c r="G365" i="17"/>
  <c r="G30" i="17"/>
  <c r="G367" i="17"/>
  <c r="P356" i="17" l="1"/>
  <c r="P360" i="17" s="1"/>
  <c r="P354" i="17"/>
  <c r="J356" i="17"/>
  <c r="J360" i="17" s="1"/>
  <c r="J354" i="17"/>
  <c r="H326" i="17"/>
  <c r="H330" i="17" s="1"/>
  <c r="H324" i="17"/>
  <c r="Q326" i="17"/>
  <c r="Q330" i="17" s="1"/>
  <c r="Q324" i="17"/>
  <c r="O296" i="17"/>
  <c r="O300" i="17" s="1"/>
  <c r="O294" i="17"/>
  <c r="N296" i="17"/>
  <c r="N300" i="17" s="1"/>
  <c r="N294" i="17"/>
  <c r="P296" i="17"/>
  <c r="P300" i="17" s="1"/>
  <c r="P294" i="17"/>
  <c r="Q296" i="17"/>
  <c r="Q300" i="17" s="1"/>
  <c r="Q294" i="17"/>
  <c r="G266" i="17"/>
  <c r="G270" i="17" s="1"/>
  <c r="G264" i="17"/>
  <c r="J266" i="17"/>
  <c r="J270" i="17" s="1"/>
  <c r="J264" i="17"/>
  <c r="M266" i="17"/>
  <c r="M270" i="17" s="1"/>
  <c r="M264" i="17"/>
  <c r="I266" i="17"/>
  <c r="I270" i="17" s="1"/>
  <c r="I264" i="17"/>
  <c r="H266" i="17"/>
  <c r="H270" i="17" s="1"/>
  <c r="H264" i="17"/>
  <c r="O236" i="17"/>
  <c r="O240" i="17" s="1"/>
  <c r="O234" i="17"/>
  <c r="Q236" i="17"/>
  <c r="Q240" i="17" s="1"/>
  <c r="Q234" i="17"/>
  <c r="M236" i="17"/>
  <c r="M240" i="17" s="1"/>
  <c r="M234" i="17"/>
  <c r="B236" i="17"/>
  <c r="B240" i="17" s="1"/>
  <c r="B234" i="17"/>
  <c r="N222" i="17"/>
  <c r="J236" i="17"/>
  <c r="J240" i="17" s="1"/>
  <c r="J234" i="17"/>
  <c r="J206" i="17"/>
  <c r="J210" i="17" s="1"/>
  <c r="J204" i="17"/>
  <c r="Q206" i="17"/>
  <c r="Q210" i="17" s="1"/>
  <c r="Q204" i="17"/>
  <c r="N192" i="17"/>
  <c r="F176" i="17"/>
  <c r="F180" i="17" s="1"/>
  <c r="F174" i="17"/>
  <c r="O176" i="17"/>
  <c r="O180" i="17" s="1"/>
  <c r="O174" i="17"/>
  <c r="Q176" i="17"/>
  <c r="Q180" i="17" s="1"/>
  <c r="Q174" i="17"/>
  <c r="N162" i="17"/>
  <c r="K176" i="17"/>
  <c r="K180" i="17" s="1"/>
  <c r="K174" i="17"/>
  <c r="Q146" i="17"/>
  <c r="Q150" i="17" s="1"/>
  <c r="Q144" i="17"/>
  <c r="K146" i="17"/>
  <c r="K150" i="17" s="1"/>
  <c r="K144" i="17"/>
  <c r="M146" i="17"/>
  <c r="M150" i="17" s="1"/>
  <c r="M144" i="17"/>
  <c r="O146" i="17"/>
  <c r="O150" i="17" s="1"/>
  <c r="O144" i="17"/>
  <c r="J146" i="17"/>
  <c r="J150" i="17" s="1"/>
  <c r="J144" i="17"/>
  <c r="L116" i="17"/>
  <c r="L120" i="17" s="1"/>
  <c r="L114" i="17"/>
  <c r="O116" i="17"/>
  <c r="O120" i="17" s="1"/>
  <c r="O114" i="17"/>
  <c r="J116" i="17"/>
  <c r="J120" i="17" s="1"/>
  <c r="J114" i="17"/>
  <c r="I86" i="17"/>
  <c r="I90" i="17" s="1"/>
  <c r="I84" i="17"/>
  <c r="G86" i="17"/>
  <c r="G90" i="17" s="1"/>
  <c r="G84" i="17"/>
  <c r="Q86" i="17"/>
  <c r="Q90" i="17" s="1"/>
  <c r="Q84" i="17"/>
  <c r="C86" i="17"/>
  <c r="C90" i="17" s="1"/>
  <c r="C84" i="17"/>
  <c r="C362" i="17" s="1"/>
  <c r="H86" i="17"/>
  <c r="H90" i="17" s="1"/>
  <c r="H84" i="17"/>
  <c r="B84" i="17"/>
  <c r="B86" i="17"/>
  <c r="B90" i="17" s="1"/>
  <c r="F86" i="17"/>
  <c r="F90" i="17" s="1"/>
  <c r="F84" i="17"/>
  <c r="L86" i="17"/>
  <c r="L90" i="17" s="1"/>
  <c r="L84" i="17"/>
  <c r="E86" i="17"/>
  <c r="E90" i="17" s="1"/>
  <c r="E368" i="17" s="1"/>
  <c r="E84" i="17"/>
  <c r="E362" i="17" s="1"/>
  <c r="D86" i="17"/>
  <c r="D90" i="17" s="1"/>
  <c r="D368" i="17" s="1"/>
  <c r="D84" i="17"/>
  <c r="D362" i="17" s="1"/>
  <c r="J84" i="17"/>
  <c r="J86" i="17"/>
  <c r="J90" i="17" s="1"/>
  <c r="N56" i="17"/>
  <c r="N60" i="17" s="1"/>
  <c r="N54" i="17"/>
  <c r="O56" i="17"/>
  <c r="O60" i="17" s="1"/>
  <c r="O54" i="17"/>
  <c r="N72" i="17"/>
  <c r="N252" i="17"/>
  <c r="N363" i="17"/>
  <c r="N132" i="17"/>
  <c r="N102" i="17"/>
  <c r="N26" i="17"/>
  <c r="N30" i="17" s="1"/>
  <c r="N365" i="17"/>
  <c r="N342" i="17"/>
  <c r="I362" i="17" l="1"/>
  <c r="D364" i="17"/>
  <c r="P362" i="17"/>
  <c r="G362" i="17"/>
  <c r="F362" i="17"/>
  <c r="I364" i="17"/>
  <c r="L362" i="17"/>
  <c r="L368" i="17"/>
  <c r="H362" i="17"/>
  <c r="G364" i="17"/>
  <c r="N356" i="17"/>
  <c r="N360" i="17" s="1"/>
  <c r="N354" i="17"/>
  <c r="N326" i="17"/>
  <c r="N330" i="17" s="1"/>
  <c r="N324" i="17"/>
  <c r="H368" i="17"/>
  <c r="F368" i="17"/>
  <c r="B362" i="17"/>
  <c r="B368" i="17"/>
  <c r="N266" i="17"/>
  <c r="N270" i="17" s="1"/>
  <c r="N264" i="17"/>
  <c r="I368" i="17"/>
  <c r="M362" i="17"/>
  <c r="B364" i="17"/>
  <c r="N236" i="17"/>
  <c r="N240" i="17" s="1"/>
  <c r="N234" i="17"/>
  <c r="N206" i="17"/>
  <c r="N210" i="17" s="1"/>
  <c r="N204" i="17"/>
  <c r="N176" i="17"/>
  <c r="N180" i="17" s="1"/>
  <c r="N174" i="17"/>
  <c r="F364" i="17"/>
  <c r="N146" i="17"/>
  <c r="N150" i="17" s="1"/>
  <c r="N144" i="17"/>
  <c r="N116" i="17"/>
  <c r="N120" i="17" s="1"/>
  <c r="N114" i="17"/>
  <c r="E364" i="17"/>
  <c r="N86" i="17"/>
  <c r="N90" i="17" s="1"/>
  <c r="N84" i="17"/>
  <c r="Q362" i="17"/>
  <c r="G368" i="17"/>
  <c r="Q368" i="17"/>
  <c r="O362" i="17"/>
  <c r="P368" i="17"/>
  <c r="P364" i="17"/>
  <c r="L364" i="17"/>
  <c r="K362" i="17"/>
  <c r="K364" i="17"/>
  <c r="J362" i="17"/>
  <c r="H364" i="17"/>
  <c r="Q364" i="17"/>
  <c r="K368" i="17"/>
  <c r="M368" i="17"/>
  <c r="M364" i="17"/>
  <c r="J368" i="17"/>
  <c r="J364" i="17"/>
  <c r="O368" i="17"/>
  <c r="O364" i="17"/>
  <c r="C368" i="17"/>
  <c r="C364" i="17"/>
  <c r="N368" i="17" l="1"/>
  <c r="N362" i="17"/>
  <c r="N364" i="17"/>
</calcChain>
</file>

<file path=xl/sharedStrings.xml><?xml version="1.0" encoding="utf-8"?>
<sst xmlns="http://schemas.openxmlformats.org/spreadsheetml/2006/main" count="6476" uniqueCount="69">
  <si>
    <t>出勤日数</t>
    <rPh sb="0" eb="2">
      <t>シュッキン</t>
    </rPh>
    <rPh sb="2" eb="4">
      <t>ニッスウ</t>
    </rPh>
    <phoneticPr fontId="1"/>
  </si>
  <si>
    <t>欠勤日数</t>
    <rPh sb="0" eb="2">
      <t>ケッキン</t>
    </rPh>
    <rPh sb="2" eb="4">
      <t>ニッスウ</t>
    </rPh>
    <phoneticPr fontId="1"/>
  </si>
  <si>
    <t>基本給</t>
    <rPh sb="0" eb="3">
      <t>キホンキュウ</t>
    </rPh>
    <phoneticPr fontId="1"/>
  </si>
  <si>
    <t>通勤手当</t>
    <rPh sb="0" eb="2">
      <t>ツウキン</t>
    </rPh>
    <rPh sb="2" eb="4">
      <t>テアテ</t>
    </rPh>
    <phoneticPr fontId="1"/>
  </si>
  <si>
    <t>合計</t>
    <rPh sb="0" eb="2">
      <t>ゴウケイ</t>
    </rPh>
    <phoneticPr fontId="1"/>
  </si>
  <si>
    <t>住民税</t>
    <rPh sb="0" eb="3">
      <t>ジュウミンゼイ</t>
    </rPh>
    <phoneticPr fontId="1"/>
  </si>
  <si>
    <t>所得税</t>
    <rPh sb="0" eb="3">
      <t>ショトクゼイ</t>
    </rPh>
    <phoneticPr fontId="1"/>
  </si>
  <si>
    <t>支　　給</t>
    <rPh sb="0" eb="1">
      <t>シ</t>
    </rPh>
    <rPh sb="3" eb="4">
      <t>キュウ</t>
    </rPh>
    <phoneticPr fontId="1"/>
  </si>
  <si>
    <t>勤　　怠</t>
    <rPh sb="0" eb="1">
      <t>ツトム</t>
    </rPh>
    <rPh sb="3" eb="4">
      <t>タイ</t>
    </rPh>
    <phoneticPr fontId="1"/>
  </si>
  <si>
    <t>控　　除</t>
    <rPh sb="0" eb="1">
      <t>ヒカエ</t>
    </rPh>
    <rPh sb="3" eb="4">
      <t>ジョ</t>
    </rPh>
    <phoneticPr fontId="1"/>
  </si>
  <si>
    <t>そ の 他</t>
    <rPh sb="4" eb="5">
      <t>タ</t>
    </rPh>
    <phoneticPr fontId="1"/>
  </si>
  <si>
    <t>雇用保険</t>
    <rPh sb="0" eb="2">
      <t>コヨウ</t>
    </rPh>
    <rPh sb="2" eb="4">
      <t>ホケン</t>
    </rPh>
    <phoneticPr fontId="1"/>
  </si>
  <si>
    <t>年末調整</t>
    <rPh sb="0" eb="2">
      <t>ネンマツ</t>
    </rPh>
    <rPh sb="2" eb="4">
      <t>チョウセイ</t>
    </rPh>
    <phoneticPr fontId="1"/>
  </si>
  <si>
    <t>税額表</t>
    <rPh sb="0" eb="2">
      <t>ゼイガク</t>
    </rPh>
    <rPh sb="2" eb="3">
      <t>ヒョウ</t>
    </rPh>
    <phoneticPr fontId="1"/>
  </si>
  <si>
    <t>扶養人数</t>
    <rPh sb="0" eb="2">
      <t>フヨウ</t>
    </rPh>
    <rPh sb="2" eb="4">
      <t>ニンズウ</t>
    </rPh>
    <phoneticPr fontId="1"/>
  </si>
  <si>
    <t>振込支給</t>
    <rPh sb="0" eb="2">
      <t>フリコ</t>
    </rPh>
    <rPh sb="2" eb="4">
      <t>シキュウ</t>
    </rPh>
    <phoneticPr fontId="1"/>
  </si>
  <si>
    <t>甲欄</t>
    <rPh sb="0" eb="1">
      <t>コウ</t>
    </rPh>
    <rPh sb="1" eb="2">
      <t>ラン</t>
    </rPh>
    <phoneticPr fontId="1"/>
  </si>
  <si>
    <t>合　計</t>
    <rPh sb="0" eb="1">
      <t>ゴウ</t>
    </rPh>
    <rPh sb="2" eb="3">
      <t>ケイ</t>
    </rPh>
    <phoneticPr fontId="1"/>
  </si>
  <si>
    <t>支 給 額</t>
    <rPh sb="0" eb="1">
      <t>シ</t>
    </rPh>
    <rPh sb="2" eb="3">
      <t>キュウ</t>
    </rPh>
    <rPh sb="4" eb="5">
      <t>ガク</t>
    </rPh>
    <phoneticPr fontId="1"/>
  </si>
  <si>
    <t>受領印</t>
    <rPh sb="0" eb="3">
      <t>ジュリョウイン</t>
    </rPh>
    <phoneticPr fontId="1"/>
  </si>
  <si>
    <t>所　属</t>
    <rPh sb="0" eb="1">
      <t>ショ</t>
    </rPh>
    <rPh sb="2" eb="3">
      <t>ゾク</t>
    </rPh>
    <phoneticPr fontId="1"/>
  </si>
  <si>
    <t>氏　名</t>
    <rPh sb="0" eb="1">
      <t>シ</t>
    </rPh>
    <rPh sb="2" eb="3">
      <t>ナ</t>
    </rPh>
    <phoneticPr fontId="1"/>
  </si>
  <si>
    <t>支 給 日</t>
    <rPh sb="0" eb="1">
      <t>シ</t>
    </rPh>
    <rPh sb="2" eb="3">
      <t>キュウ</t>
    </rPh>
    <rPh sb="4" eb="5">
      <t>ビ</t>
    </rPh>
    <phoneticPr fontId="1"/>
  </si>
  <si>
    <t>社会保険料合計</t>
    <rPh sb="0" eb="2">
      <t>シャカイ</t>
    </rPh>
    <rPh sb="2" eb="5">
      <t>ホケンリョウ</t>
    </rPh>
    <rPh sb="5" eb="7">
      <t>ゴウケイ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</si>
  <si>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</si>
  <si>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</si>
  <si>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</si>
  <si>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</si>
  <si>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</si>
  <si>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</si>
  <si>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</si>
  <si>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</si>
  <si>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</si>
  <si>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</si>
  <si>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</si>
  <si>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賞与1</t>
    <rPh sb="0" eb="2">
      <t>ショウヨ</t>
    </rPh>
    <phoneticPr fontId="1"/>
  </si>
  <si>
    <t>賞与2</t>
    <rPh sb="0" eb="2">
      <t>ショウヨ</t>
    </rPh>
    <phoneticPr fontId="1"/>
  </si>
  <si>
    <t>賞与3</t>
    <rPh sb="0" eb="2">
      <t>ショウヨ</t>
    </rPh>
    <phoneticPr fontId="1"/>
  </si>
  <si>
    <t>12月</t>
    <rPh sb="2" eb="3">
      <t>ガツ</t>
    </rPh>
    <phoneticPr fontId="1"/>
  </si>
  <si>
    <t>出勤時間</t>
    <rPh sb="0" eb="2">
      <t>シュッキン</t>
    </rPh>
    <rPh sb="2" eb="4">
      <t>ジカン</t>
    </rPh>
    <phoneticPr fontId="1"/>
  </si>
  <si>
    <t>　</t>
    <phoneticPr fontId="1"/>
  </si>
  <si>
    <t>歩合給</t>
    <rPh sb="0" eb="2">
      <t>ブアイ</t>
    </rPh>
    <rPh sb="2" eb="3">
      <t>キュウ</t>
    </rPh>
    <phoneticPr fontId="1"/>
  </si>
  <si>
    <t>時給</t>
    <rPh sb="0" eb="2">
      <t>ジキュウ</t>
    </rPh>
    <phoneticPr fontId="1"/>
  </si>
  <si>
    <t>交通費</t>
    <rPh sb="0" eb="3">
      <t>コウツウヒ</t>
    </rPh>
    <phoneticPr fontId="1"/>
  </si>
  <si>
    <t>全体</t>
    <rPh sb="0" eb="2">
      <t>ゼンタイ</t>
    </rPh>
    <phoneticPr fontId="1"/>
  </si>
  <si>
    <t>総支給額合計</t>
    <rPh sb="0" eb="6">
      <t>ソウシキュウガクゴウケイ</t>
    </rPh>
    <phoneticPr fontId="1"/>
  </si>
  <si>
    <t>差引支給額</t>
    <rPh sb="0" eb="2">
      <t>サシヒキ</t>
    </rPh>
    <rPh sb="2" eb="5">
      <t>シキュウガク</t>
    </rPh>
    <phoneticPr fontId="1"/>
  </si>
  <si>
    <t>通勤費支給額</t>
    <phoneticPr fontId="1"/>
  </si>
  <si>
    <t>課税総支給額</t>
  </si>
  <si>
    <t>健康保険</t>
    <rPh sb="0" eb="4">
      <t>ケンコウホケン</t>
    </rPh>
    <phoneticPr fontId="1"/>
  </si>
  <si>
    <t>厚生年金</t>
    <rPh sb="0" eb="4">
      <t>コウセイネンキン</t>
    </rPh>
    <phoneticPr fontId="1"/>
  </si>
  <si>
    <t>介護保険</t>
    <rPh sb="0" eb="4">
      <t>カイゴホケン</t>
    </rPh>
    <phoneticPr fontId="1"/>
  </si>
  <si>
    <t>※還付は名札返却の際に発生した1,000円</t>
    <rPh sb="1" eb="3">
      <t>カンプ</t>
    </rPh>
    <rPh sb="4" eb="6">
      <t>ナフダ</t>
    </rPh>
    <rPh sb="6" eb="8">
      <t>ヘンキャク</t>
    </rPh>
    <rPh sb="9" eb="10">
      <t>サイ</t>
    </rPh>
    <rPh sb="11" eb="13">
      <t>ハッセイ</t>
    </rPh>
    <rPh sb="20" eb="21">
      <t>エン</t>
    </rPh>
    <phoneticPr fontId="1"/>
  </si>
  <si>
    <t>所属</t>
    <rPh sb="0" eb="2">
      <t>ショゾク</t>
    </rPh>
    <phoneticPr fontId="8"/>
  </si>
  <si>
    <t>氏名</t>
    <rPh sb="0" eb="2">
      <t>シメイ</t>
    </rPh>
    <phoneticPr fontId="8"/>
  </si>
  <si>
    <t>会社名</t>
    <rPh sb="0" eb="3">
      <t>カイシャメイ</t>
    </rPh>
    <phoneticPr fontId="8"/>
  </si>
  <si>
    <t>出勤日数</t>
    <rPh sb="0" eb="2">
      <t>シュッキン</t>
    </rPh>
    <rPh sb="2" eb="4">
      <t>ニッスウ</t>
    </rPh>
    <phoneticPr fontId="9"/>
  </si>
  <si>
    <t>基本給</t>
    <rPh sb="0" eb="3">
      <t>キホンキュウ</t>
    </rPh>
    <phoneticPr fontId="9"/>
  </si>
  <si>
    <t>出勤時間</t>
    <rPh sb="0" eb="2">
      <t>シュッキン</t>
    </rPh>
    <rPh sb="2" eb="4">
      <t>ジカン</t>
    </rPh>
    <phoneticPr fontId="9"/>
  </si>
  <si>
    <t>欠勤日数</t>
    <rPh sb="0" eb="2">
      <t>ケッキン</t>
    </rPh>
    <rPh sb="2" eb="4">
      <t>ニッスウ</t>
    </rPh>
    <phoneticPr fontId="9"/>
  </si>
  <si>
    <t>　</t>
    <phoneticPr fontId="9"/>
  </si>
  <si>
    <t>税額表</t>
    <rPh sb="0" eb="2">
      <t>ゼイガク</t>
    </rPh>
    <rPh sb="2" eb="3">
      <t>ヒョウ</t>
    </rPh>
    <phoneticPr fontId="9"/>
  </si>
  <si>
    <t>甲欄</t>
    <rPh sb="0" eb="1">
      <t>コウ</t>
    </rPh>
    <rPh sb="1" eb="2">
      <t>ラン</t>
    </rPh>
    <phoneticPr fontId="9"/>
  </si>
  <si>
    <t>通勤手当</t>
    <rPh sb="0" eb="4">
      <t>ツウキンテアテ</t>
    </rPh>
    <phoneticPr fontId="9"/>
  </si>
  <si>
    <t>株式会社たくみ経営</t>
    <rPh sb="0" eb="4">
      <t>カブシキガイシャ</t>
    </rPh>
    <rPh sb="7" eb="9">
      <t>ケイエイ</t>
    </rPh>
    <phoneticPr fontId="8"/>
  </si>
  <si>
    <t>宅見一郎</t>
    <rPh sb="0" eb="4">
      <t>タクミイチロウ</t>
    </rPh>
    <phoneticPr fontId="2"/>
  </si>
  <si>
    <t>宅見次郎</t>
    <rPh sb="0" eb="4">
      <t>タクミジロウ</t>
    </rPh>
    <phoneticPr fontId="2"/>
  </si>
  <si>
    <t>社保合計</t>
    <rPh sb="0" eb="2">
      <t>シャホ</t>
    </rPh>
    <rPh sb="2" eb="4">
      <t>ゴウケイ</t>
    </rPh>
    <phoneticPr fontId="1"/>
  </si>
  <si>
    <t>代表社員</t>
    <rPh sb="0" eb="2">
      <t>ダイヒョウ</t>
    </rPh>
    <rPh sb="2" eb="4">
      <t>シャイン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</si>
</sst>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]ggge&quot;年&quot;m&quot;月&quot;d&quot;日&quot;;@"/>
    <numFmt numFmtId="177" formatCode="#,###"/>
    <numFmt numFmtId="178" formatCode="[$-411]ggge&quot;年&quot;m&quot;月分給与明細書&quot;"/>
    <numFmt numFmtId="179" formatCode="#,###&quot;円&quot;"/>
    <numFmt numFmtId="180" formatCode="#,###.00"/>
    <numFmt numFmtId="181" formatCode="[$-411]ggge&quot;年分賞与明細書&quot;"/>
  </numFmts>
  <fonts count="1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38" fontId="3" fillId="0" borderId="0" xfId="1" applyFont="1">
      <alignment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5" xfId="1" applyFont="1" applyBorder="1" applyAlignment="1">
      <alignment horizontal="center" vertical="center"/>
    </xf>
    <xf numFmtId="38" fontId="3" fillId="2" borderId="5" xfId="1" applyFont="1" applyFill="1" applyBorder="1" applyAlignment="1">
      <alignment horizontal="distributed" vertical="center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38" fontId="3" fillId="2" borderId="9" xfId="1" applyFont="1" applyFill="1" applyBorder="1" applyAlignment="1">
      <alignment horizontal="distributed" vertical="center"/>
    </xf>
    <xf numFmtId="177" fontId="3" fillId="0" borderId="10" xfId="1" applyNumberFormat="1" applyFont="1" applyBorder="1">
      <alignment vertical="center"/>
    </xf>
    <xf numFmtId="177" fontId="3" fillId="0" borderId="11" xfId="1" applyNumberFormat="1" applyFont="1" applyBorder="1">
      <alignment vertical="center"/>
    </xf>
    <xf numFmtId="177" fontId="3" fillId="0" borderId="12" xfId="1" applyNumberFormat="1" applyFont="1" applyBorder="1">
      <alignment vertical="center"/>
    </xf>
    <xf numFmtId="38" fontId="3" fillId="2" borderId="13" xfId="1" applyFont="1" applyFill="1" applyBorder="1" applyAlignment="1">
      <alignment horizontal="distributed" vertical="center"/>
    </xf>
    <xf numFmtId="38" fontId="3" fillId="0" borderId="0" xfId="1" applyFont="1" applyBorder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3" fillId="0" borderId="14" xfId="1" applyFont="1" applyBorder="1">
      <alignment vertical="center"/>
    </xf>
    <xf numFmtId="38" fontId="3" fillId="0" borderId="15" xfId="1" applyFont="1" applyBorder="1">
      <alignment vertical="center"/>
    </xf>
    <xf numFmtId="38" fontId="3" fillId="0" borderId="16" xfId="1" applyFont="1" applyBorder="1">
      <alignment vertical="center"/>
    </xf>
    <xf numFmtId="38" fontId="3" fillId="0" borderId="17" xfId="1" applyFont="1" applyBorder="1">
      <alignment vertical="center"/>
    </xf>
    <xf numFmtId="38" fontId="5" fillId="0" borderId="0" xfId="1" applyFont="1" applyBorder="1" applyAlignment="1">
      <alignment horizontal="center" vertical="top"/>
    </xf>
    <xf numFmtId="38" fontId="3" fillId="0" borderId="3" xfId="1" applyFont="1" applyBorder="1" applyAlignment="1">
      <alignment horizontal="right" vertical="center"/>
    </xf>
    <xf numFmtId="38" fontId="3" fillId="2" borderId="18" xfId="1" applyFont="1" applyFill="1" applyBorder="1" applyAlignment="1">
      <alignment horizontal="distributed" vertical="center"/>
    </xf>
    <xf numFmtId="177" fontId="3" fillId="0" borderId="19" xfId="1" applyNumberFormat="1" applyFont="1" applyBorder="1">
      <alignment vertical="center"/>
    </xf>
    <xf numFmtId="38" fontId="3" fillId="2" borderId="20" xfId="1" applyFont="1" applyFill="1" applyBorder="1" applyAlignment="1">
      <alignment horizontal="center" vertical="center"/>
    </xf>
    <xf numFmtId="177" fontId="3" fillId="0" borderId="19" xfId="1" applyNumberFormat="1" applyFont="1" applyBorder="1" applyAlignment="1">
      <alignment vertical="center"/>
    </xf>
    <xf numFmtId="177" fontId="3" fillId="0" borderId="21" xfId="1" applyNumberFormat="1" applyFont="1" applyBorder="1">
      <alignment vertical="center"/>
    </xf>
    <xf numFmtId="179" fontId="3" fillId="0" borderId="21" xfId="1" applyNumberFormat="1" applyFont="1" applyBorder="1">
      <alignment vertical="center"/>
    </xf>
    <xf numFmtId="180" fontId="3" fillId="0" borderId="10" xfId="1" applyNumberFormat="1" applyFont="1" applyBorder="1">
      <alignment vertical="center"/>
    </xf>
    <xf numFmtId="38" fontId="3" fillId="2" borderId="22" xfId="1" applyFont="1" applyFill="1" applyBorder="1" applyAlignment="1">
      <alignment horizontal="distributed" vertical="center"/>
    </xf>
    <xf numFmtId="38" fontId="3" fillId="0" borderId="23" xfId="1" applyFont="1" applyFill="1" applyBorder="1" applyAlignment="1">
      <alignment horizontal="distributed" vertical="center"/>
    </xf>
    <xf numFmtId="38" fontId="4" fillId="0" borderId="24" xfId="1" applyFont="1" applyBorder="1" applyAlignment="1">
      <alignment horizontal="center" vertical="center" shrinkToFit="1"/>
    </xf>
    <xf numFmtId="38" fontId="6" fillId="0" borderId="24" xfId="1" applyFont="1" applyBorder="1" applyAlignment="1">
      <alignment horizontal="center" vertical="center" shrinkToFit="1"/>
    </xf>
    <xf numFmtId="38" fontId="4" fillId="0" borderId="5" xfId="1" applyFont="1" applyBorder="1" applyAlignment="1">
      <alignment vertical="center" shrinkToFit="1"/>
    </xf>
    <xf numFmtId="38" fontId="6" fillId="0" borderId="5" xfId="1" applyFont="1" applyBorder="1" applyAlignment="1">
      <alignment vertical="center" shrinkToFit="1"/>
    </xf>
    <xf numFmtId="38" fontId="4" fillId="0" borderId="25" xfId="1" applyFont="1" applyBorder="1" applyAlignment="1">
      <alignment vertical="center" shrinkToFit="1"/>
    </xf>
    <xf numFmtId="38" fontId="4" fillId="0" borderId="26" xfId="1" applyFont="1" applyBorder="1" applyAlignment="1">
      <alignment vertical="center" shrinkToFit="1"/>
    </xf>
    <xf numFmtId="38" fontId="6" fillId="0" borderId="26" xfId="1" applyFont="1" applyBorder="1" applyAlignment="1">
      <alignment vertical="center" shrinkToFit="1"/>
    </xf>
    <xf numFmtId="38" fontId="4" fillId="0" borderId="27" xfId="1" applyFont="1" applyBorder="1" applyAlignment="1">
      <alignment vertical="center" shrinkToFit="1"/>
    </xf>
    <xf numFmtId="38" fontId="4" fillId="0" borderId="0" xfId="1" applyFont="1" applyAlignment="1">
      <alignment vertical="center" shrinkToFit="1"/>
    </xf>
    <xf numFmtId="38" fontId="3" fillId="0" borderId="28" xfId="1" applyFont="1" applyBorder="1">
      <alignment vertical="center"/>
    </xf>
    <xf numFmtId="38" fontId="4" fillId="0" borderId="6" xfId="1" applyFont="1" applyBorder="1" applyAlignment="1">
      <alignment vertical="center" shrinkToFit="1"/>
    </xf>
    <xf numFmtId="38" fontId="6" fillId="0" borderId="6" xfId="1" applyFont="1" applyBorder="1" applyAlignment="1">
      <alignment vertical="center" shrinkToFit="1"/>
    </xf>
    <xf numFmtId="38" fontId="4" fillId="0" borderId="29" xfId="1" applyFont="1" applyBorder="1" applyAlignment="1">
      <alignment vertical="center" shrinkToFit="1"/>
    </xf>
    <xf numFmtId="38" fontId="6" fillId="0" borderId="30" xfId="1" applyFont="1" applyBorder="1" applyAlignment="1">
      <alignment horizontal="distributed" vertical="center"/>
    </xf>
    <xf numFmtId="38" fontId="4" fillId="0" borderId="31" xfId="1" applyFont="1" applyBorder="1" applyAlignment="1">
      <alignment horizontal="center" vertical="center" shrinkToFit="1"/>
    </xf>
    <xf numFmtId="38" fontId="4" fillId="0" borderId="0" xfId="1" applyFont="1">
      <alignment vertical="center"/>
    </xf>
    <xf numFmtId="38" fontId="4" fillId="0" borderId="23" xfId="1" applyFont="1" applyBorder="1" applyAlignment="1">
      <alignment horizontal="distributed" vertical="center"/>
    </xf>
    <xf numFmtId="38" fontId="3" fillId="0" borderId="23" xfId="1" applyFont="1" applyBorder="1" applyAlignment="1">
      <alignment horizontal="distributed" vertical="center"/>
    </xf>
    <xf numFmtId="38" fontId="3" fillId="0" borderId="32" xfId="1" applyFont="1" applyBorder="1" applyAlignment="1">
      <alignment horizontal="distributed" vertical="center"/>
    </xf>
    <xf numFmtId="38" fontId="4" fillId="0" borderId="0" xfId="1" applyFont="1" applyAlignment="1">
      <alignment horizontal="distributed" vertical="center"/>
    </xf>
    <xf numFmtId="38" fontId="6" fillId="0" borderId="0" xfId="1" applyFont="1" applyAlignment="1">
      <alignment vertical="center" shrinkToFit="1"/>
    </xf>
    <xf numFmtId="38" fontId="3" fillId="0" borderId="33" xfId="1" applyFont="1" applyBorder="1" applyAlignment="1">
      <alignment horizontal="distributed" vertical="center"/>
    </xf>
    <xf numFmtId="38" fontId="4" fillId="0" borderId="7" xfId="1" applyFont="1" applyBorder="1" applyAlignment="1">
      <alignment vertical="center" shrinkToFit="1"/>
    </xf>
    <xf numFmtId="38" fontId="6" fillId="0" borderId="7" xfId="1" applyFont="1" applyBorder="1" applyAlignment="1">
      <alignment vertical="center" shrinkToFit="1"/>
    </xf>
    <xf numFmtId="38" fontId="4" fillId="0" borderId="34" xfId="1" applyFont="1" applyBorder="1" applyAlignment="1">
      <alignment vertical="center" shrinkToFit="1"/>
    </xf>
    <xf numFmtId="38" fontId="7" fillId="0" borderId="23" xfId="1" applyFont="1" applyBorder="1" applyAlignment="1">
      <alignment horizontal="distributed" vertical="center"/>
    </xf>
    <xf numFmtId="38" fontId="7" fillId="0" borderId="35" xfId="1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38" fontId="3" fillId="2" borderId="38" xfId="1" applyFont="1" applyFill="1" applyBorder="1" applyAlignment="1">
      <alignment horizontal="distributed" vertical="center"/>
    </xf>
    <xf numFmtId="177" fontId="3" fillId="0" borderId="39" xfId="1" applyNumberFormat="1" applyFont="1" applyBorder="1">
      <alignment vertical="center"/>
    </xf>
    <xf numFmtId="38" fontId="3" fillId="2" borderId="20" xfId="1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horizontal="center" vertical="center"/>
    </xf>
    <xf numFmtId="38" fontId="3" fillId="2" borderId="36" xfId="1" applyFont="1" applyFill="1" applyBorder="1" applyAlignment="1">
      <alignment horizontal="center" vertical="center"/>
    </xf>
    <xf numFmtId="38" fontId="3" fillId="2" borderId="37" xfId="1" applyFont="1" applyFill="1" applyBorder="1" applyAlignment="1">
      <alignment horizontal="center" vertical="center"/>
    </xf>
    <xf numFmtId="178" fontId="6" fillId="0" borderId="15" xfId="1" applyNumberFormat="1" applyFont="1" applyBorder="1" applyAlignment="1">
      <alignment horizontal="distributed" vertical="center"/>
    </xf>
    <xf numFmtId="178" fontId="6" fillId="0" borderId="16" xfId="1" applyNumberFormat="1" applyFont="1" applyBorder="1" applyAlignment="1">
      <alignment horizontal="distributed" vertical="center"/>
    </xf>
    <xf numFmtId="178" fontId="6" fillId="0" borderId="17" xfId="1" applyNumberFormat="1" applyFont="1" applyBorder="1" applyAlignment="1">
      <alignment horizontal="distributed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177" fontId="4" fillId="0" borderId="0" xfId="1" applyNumberFormat="1" applyFont="1" applyBorder="1" applyAlignment="1">
      <alignment horizontal="left" vertical="center"/>
    </xf>
    <xf numFmtId="177" fontId="4" fillId="0" borderId="1" xfId="1" applyNumberFormat="1" applyFont="1" applyBorder="1" applyAlignment="1">
      <alignment horizontal="left" vertical="center"/>
    </xf>
    <xf numFmtId="0" fontId="4" fillId="0" borderId="14" xfId="1" applyNumberFormat="1" applyFont="1" applyBorder="1" applyAlignment="1">
      <alignment horizontal="left" vertical="center"/>
    </xf>
    <xf numFmtId="0" fontId="4" fillId="0" borderId="4" xfId="1" applyNumberFormat="1" applyFont="1" applyBorder="1" applyAlignment="1">
      <alignment horizontal="left" vertical="center"/>
    </xf>
    <xf numFmtId="176" fontId="3" fillId="0" borderId="14" xfId="1" applyNumberFormat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181" fontId="6" fillId="0" borderId="15" xfId="1" applyNumberFormat="1" applyFont="1" applyBorder="1" applyAlignment="1">
      <alignment horizontal="distributed" vertical="center"/>
    </xf>
    <xf numFmtId="181" fontId="6" fillId="0" borderId="16" xfId="1" applyNumberFormat="1" applyFont="1" applyBorder="1" applyAlignment="1">
      <alignment horizontal="distributed" vertical="center"/>
    </xf>
    <xf numFmtId="181" fontId="6" fillId="0" borderId="17" xfId="1" applyNumberFormat="1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3A6BA-A3B9-4E59-A1B6-10A0224D4FB6}">
  <sheetPr>
    <tabColor rgb="FFFFFF00"/>
  </sheetPr>
  <dimension ref="A1:C15"/>
  <sheetViews>
    <sheetView workbookViewId="0">
      <selection activeCell="B5" sqref="B5"/>
    </sheetView>
  </sheetViews>
  <sheetFormatPr defaultColWidth="8.75" defaultRowHeight="15.75" x14ac:dyDescent="0.4"/>
  <cols>
    <col min="1" max="1" width="5" style="62" customWidth="1"/>
    <col min="2" max="3" width="23" style="64" customWidth="1"/>
    <col min="4" max="16384" width="8.75" style="64"/>
  </cols>
  <sheetData>
    <row r="1" spans="1:3" x14ac:dyDescent="0.4">
      <c r="A1" s="61" t="s">
        <v>55</v>
      </c>
      <c r="B1" s="63" t="s">
        <v>64</v>
      </c>
    </row>
    <row r="3" spans="1:3" s="62" customFormat="1" x14ac:dyDescent="0.4">
      <c r="A3" s="61"/>
      <c r="B3" s="61" t="s">
        <v>53</v>
      </c>
      <c r="C3" s="61" t="s">
        <v>54</v>
      </c>
    </row>
    <row r="4" spans="1:3" x14ac:dyDescent="0.4">
      <c r="A4" s="61">
        <v>1</v>
      </c>
      <c r="B4" s="63" t="s">
        <v>68</v>
      </c>
      <c r="C4" s="63" t="s">
        <v>65</v>
      </c>
    </row>
    <row r="5" spans="1:3" x14ac:dyDescent="0.4">
      <c r="A5" s="61">
        <v>2</v>
      </c>
      <c r="B5" s="63"/>
      <c r="C5" s="63" t="s">
        <v>66</v>
      </c>
    </row>
    <row r="6" spans="1:3" x14ac:dyDescent="0.4">
      <c r="A6" s="61">
        <v>3</v>
      </c>
      <c r="B6" s="63"/>
      <c r="C6" s="63"/>
    </row>
    <row r="7" spans="1:3" x14ac:dyDescent="0.4">
      <c r="A7" s="61">
        <v>4</v>
      </c>
      <c r="B7" s="63"/>
      <c r="C7" s="63"/>
    </row>
    <row r="8" spans="1:3" x14ac:dyDescent="0.4">
      <c r="A8" s="61">
        <v>5</v>
      </c>
      <c r="B8" s="63"/>
      <c r="C8" s="63"/>
    </row>
    <row r="9" spans="1:3" x14ac:dyDescent="0.4">
      <c r="A9" s="61">
        <v>6</v>
      </c>
      <c r="B9" s="63"/>
      <c r="C9" s="63"/>
    </row>
    <row r="10" spans="1:3" x14ac:dyDescent="0.4">
      <c r="A10" s="61">
        <v>7</v>
      </c>
      <c r="B10" s="63"/>
      <c r="C10" s="63"/>
    </row>
    <row r="11" spans="1:3" x14ac:dyDescent="0.4">
      <c r="A11" s="61">
        <v>8</v>
      </c>
      <c r="B11" s="63"/>
      <c r="C11" s="63"/>
    </row>
    <row r="12" spans="1:3" x14ac:dyDescent="0.4">
      <c r="A12" s="61">
        <v>9</v>
      </c>
      <c r="B12" s="63"/>
      <c r="C12" s="63"/>
    </row>
    <row r="13" spans="1:3" x14ac:dyDescent="0.4">
      <c r="A13" s="61">
        <v>10</v>
      </c>
      <c r="B13" s="63"/>
      <c r="C13" s="63"/>
    </row>
    <row r="14" spans="1:3" x14ac:dyDescent="0.4">
      <c r="A14" s="61">
        <v>11</v>
      </c>
      <c r="B14" s="63"/>
      <c r="C14" s="63"/>
    </row>
    <row r="15" spans="1:3" x14ac:dyDescent="0.4">
      <c r="A15" s="61">
        <v>12</v>
      </c>
      <c r="B15" s="63"/>
      <c r="C15" s="63"/>
    </row>
  </sheetData>
  <phoneticPr fontId="8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48"/>
  <sheetViews>
    <sheetView zoomScaleNormal="100" zoomScaleSheetLayoutView="100" workbookViewId="0">
      <selection activeCell="C1" sqref="C1"/>
    </sheetView>
  </sheetViews>
  <sheetFormatPr defaultColWidth="9" defaultRowHeight="14.25" x14ac:dyDescent="0.4"/>
  <cols>
    <col min="1" max="1" width="3.75" style="1" customWidth="1"/>
    <col min="2" max="2" width="11.25" style="1" customWidth="1"/>
    <col min="3" max="3" width="7.875" style="1" customWidth="1"/>
    <col min="4" max="4" width="1.25" style="1" customWidth="1"/>
    <col min="5" max="5" width="8.75" style="1" customWidth="1"/>
    <col min="6" max="6" width="10.375" style="1" customWidth="1"/>
    <col min="7" max="7" width="1.25" style="1" customWidth="1"/>
    <col min="8" max="8" width="8.75" style="1" customWidth="1"/>
    <col min="9" max="9" width="10.375" style="1" customWidth="1"/>
    <col min="10" max="10" width="1.25" style="1" customWidth="1"/>
    <col min="11" max="11" width="8.75" style="1" customWidth="1"/>
    <col min="12" max="12" width="10.375" style="1" customWidth="1"/>
    <col min="13" max="13" width="3.75" style="1" customWidth="1"/>
    <col min="14" max="16384" width="9" style="1"/>
  </cols>
  <sheetData>
    <row r="1" spans="1:13" ht="12.6" customHeight="1" x14ac:dyDescent="0.4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ht="12.6" customHeight="1" x14ac:dyDescent="0.4">
      <c r="A2" s="3"/>
      <c r="B2" s="71">
        <f>EDATE(G5,-1)</f>
        <v>45165</v>
      </c>
      <c r="C2" s="72"/>
      <c r="D2" s="72"/>
      <c r="E2" s="73"/>
      <c r="F2" s="16"/>
      <c r="G2" s="16"/>
      <c r="H2" s="16"/>
      <c r="I2" s="16"/>
      <c r="J2" s="16"/>
      <c r="K2" s="16"/>
      <c r="L2" s="8"/>
      <c r="M2" s="2"/>
    </row>
    <row r="3" spans="1:13" ht="12.6" customHeight="1" x14ac:dyDescent="0.4">
      <c r="A3" s="3"/>
      <c r="B3" s="74" t="str">
        <f>名前!$B$1</f>
        <v>株式会社たくみ経営</v>
      </c>
      <c r="C3" s="75"/>
      <c r="D3" s="75"/>
      <c r="E3" s="76"/>
      <c r="F3" s="16"/>
      <c r="G3" s="16"/>
      <c r="H3" s="16"/>
      <c r="I3" s="16"/>
      <c r="J3" s="16"/>
      <c r="K3" s="16"/>
      <c r="L3" s="9"/>
      <c r="M3" s="2"/>
    </row>
    <row r="4" spans="1:13" ht="12.6" customHeight="1" x14ac:dyDescent="0.4">
      <c r="A4" s="3"/>
      <c r="B4" s="17" t="s">
        <v>20</v>
      </c>
      <c r="C4" s="77" t="str">
        <f>名前!$B$4</f>
        <v>代表社員</v>
      </c>
      <c r="D4" s="77"/>
      <c r="E4" s="78"/>
      <c r="F4" s="16"/>
      <c r="G4" s="16"/>
      <c r="H4" s="16"/>
      <c r="I4" s="16"/>
      <c r="J4" s="16"/>
      <c r="K4" s="16"/>
      <c r="L4" s="9"/>
      <c r="M4" s="2"/>
    </row>
    <row r="5" spans="1:13" ht="12.6" customHeight="1" x14ac:dyDescent="0.4">
      <c r="A5" s="3"/>
      <c r="B5" s="18" t="s">
        <v>21</v>
      </c>
      <c r="C5" s="79" t="str">
        <f>名前!$C$4&amp;" 様"</f>
        <v>宅見一郎 様</v>
      </c>
      <c r="D5" s="79"/>
      <c r="E5" s="80"/>
      <c r="F5" s="24" t="s">
        <v>22</v>
      </c>
      <c r="G5" s="81">
        <v>45196</v>
      </c>
      <c r="H5" s="81"/>
      <c r="I5" s="81"/>
      <c r="J5" s="16"/>
      <c r="K5" s="16"/>
      <c r="L5" s="10"/>
      <c r="M5" s="2"/>
    </row>
    <row r="6" spans="1:13" ht="12.6" customHeight="1" x14ac:dyDescent="0.4">
      <c r="A6" s="3"/>
      <c r="B6" s="16"/>
      <c r="C6" s="16"/>
      <c r="D6" s="16"/>
      <c r="E6" s="16"/>
      <c r="F6" s="16"/>
      <c r="G6" s="16"/>
      <c r="H6" s="16"/>
      <c r="I6" s="16"/>
      <c r="J6" s="16"/>
      <c r="K6" s="16"/>
      <c r="L6" s="23" t="s">
        <v>19</v>
      </c>
      <c r="M6" s="2"/>
    </row>
    <row r="7" spans="1:13" ht="12.6" customHeight="1" x14ac:dyDescent="0.4">
      <c r="A7" s="3"/>
      <c r="B7" s="67" t="s">
        <v>8</v>
      </c>
      <c r="C7" s="68"/>
      <c r="D7" s="16"/>
      <c r="E7" s="67" t="s">
        <v>7</v>
      </c>
      <c r="F7" s="68"/>
      <c r="G7" s="16"/>
      <c r="H7" s="67" t="s">
        <v>9</v>
      </c>
      <c r="I7" s="68"/>
      <c r="J7" s="16"/>
      <c r="K7" s="67" t="s">
        <v>10</v>
      </c>
      <c r="L7" s="68"/>
      <c r="M7" s="2"/>
    </row>
    <row r="8" spans="1:13" ht="12.6" customHeight="1" x14ac:dyDescent="0.4">
      <c r="A8" s="3"/>
      <c r="B8" s="25" t="s">
        <v>56</v>
      </c>
      <c r="C8" s="26"/>
      <c r="D8" s="16"/>
      <c r="E8" s="25" t="s">
        <v>57</v>
      </c>
      <c r="F8" s="26"/>
      <c r="G8" s="16"/>
      <c r="H8" s="11" t="s">
        <v>49</v>
      </c>
      <c r="I8" s="26"/>
      <c r="J8" s="16"/>
      <c r="K8" s="25" t="s">
        <v>12</v>
      </c>
      <c r="L8" s="26">
        <v>0</v>
      </c>
      <c r="M8" s="2"/>
    </row>
    <row r="9" spans="1:13" ht="12.6" customHeight="1" x14ac:dyDescent="0.4">
      <c r="A9" s="3"/>
      <c r="B9" s="11" t="s">
        <v>58</v>
      </c>
      <c r="C9" s="31"/>
      <c r="D9" s="16"/>
      <c r="E9" s="11"/>
      <c r="F9" s="12"/>
      <c r="G9" s="16"/>
      <c r="H9" s="11" t="s">
        <v>50</v>
      </c>
      <c r="I9" s="12"/>
      <c r="J9" s="16"/>
      <c r="K9" s="11"/>
      <c r="L9" s="12"/>
      <c r="M9" s="2"/>
    </row>
    <row r="10" spans="1:13" ht="12.6" customHeight="1" x14ac:dyDescent="0.4">
      <c r="A10" s="3"/>
      <c r="B10" s="11" t="s">
        <v>59</v>
      </c>
      <c r="C10" s="12"/>
      <c r="D10" s="16"/>
      <c r="E10" s="11"/>
      <c r="F10" s="12"/>
      <c r="G10" s="16"/>
      <c r="H10" s="11" t="s">
        <v>51</v>
      </c>
      <c r="I10" s="12"/>
      <c r="J10" s="16"/>
      <c r="K10" s="11"/>
      <c r="L10" s="12"/>
      <c r="M10" s="2"/>
    </row>
    <row r="11" spans="1:13" ht="12.6" customHeight="1" x14ac:dyDescent="0.4">
      <c r="A11" s="3"/>
      <c r="B11" s="11" t="s">
        <v>60</v>
      </c>
      <c r="C11" s="12"/>
      <c r="D11" s="16"/>
      <c r="E11" s="11"/>
      <c r="F11" s="12"/>
      <c r="G11" s="16"/>
      <c r="H11" s="32" t="s">
        <v>11</v>
      </c>
      <c r="I11" s="13"/>
      <c r="J11" s="16"/>
      <c r="K11" s="15"/>
      <c r="L11" s="14"/>
      <c r="M11" s="2"/>
    </row>
    <row r="12" spans="1:13" ht="12.6" customHeight="1" x14ac:dyDescent="0.4">
      <c r="A12" s="3"/>
      <c r="B12" s="11" t="s">
        <v>60</v>
      </c>
      <c r="C12" s="12"/>
      <c r="D12" s="16"/>
      <c r="E12" s="11" t="s">
        <v>63</v>
      </c>
      <c r="F12" s="12"/>
      <c r="G12" s="16"/>
      <c r="H12" s="65" t="s">
        <v>67</v>
      </c>
      <c r="I12" s="66">
        <f>SUM(I8:I11)</f>
        <v>0</v>
      </c>
      <c r="J12" s="16"/>
      <c r="K12" s="27" t="s">
        <v>17</v>
      </c>
      <c r="L12" s="29">
        <f>SUM(L8:L11)</f>
        <v>0</v>
      </c>
      <c r="M12" s="2"/>
    </row>
    <row r="13" spans="1:13" ht="12.6" customHeight="1" x14ac:dyDescent="0.4">
      <c r="A13" s="3"/>
      <c r="B13" s="11"/>
      <c r="C13" s="12"/>
      <c r="D13" s="16"/>
      <c r="E13" s="11"/>
      <c r="F13" s="12"/>
      <c r="G13" s="16"/>
      <c r="H13" s="25" t="s">
        <v>6</v>
      </c>
      <c r="I13" s="26"/>
      <c r="J13" s="16"/>
      <c r="K13" s="16"/>
      <c r="L13" s="16"/>
      <c r="M13" s="2"/>
    </row>
    <row r="14" spans="1:13" ht="12.6" customHeight="1" x14ac:dyDescent="0.4">
      <c r="A14" s="3"/>
      <c r="B14" s="11"/>
      <c r="C14" s="12"/>
      <c r="D14" s="16"/>
      <c r="E14" s="11" t="s">
        <v>60</v>
      </c>
      <c r="F14" s="12">
        <v>0</v>
      </c>
      <c r="G14" s="16"/>
      <c r="H14" s="11" t="s">
        <v>5</v>
      </c>
      <c r="I14" s="12"/>
      <c r="J14" s="16"/>
      <c r="K14" s="69" t="s">
        <v>18</v>
      </c>
      <c r="L14" s="70"/>
      <c r="M14" s="2"/>
    </row>
    <row r="15" spans="1:13" ht="12.6" customHeight="1" x14ac:dyDescent="0.4">
      <c r="A15" s="3"/>
      <c r="B15" s="32"/>
      <c r="C15" s="13"/>
      <c r="D15" s="16"/>
      <c r="E15" s="11"/>
      <c r="F15" s="12"/>
      <c r="G15" s="16"/>
      <c r="H15" s="11"/>
      <c r="I15" s="12"/>
      <c r="J15" s="16"/>
      <c r="K15" s="25" t="s">
        <v>15</v>
      </c>
      <c r="L15" s="28">
        <f>L18-L16-L17</f>
        <v>0</v>
      </c>
      <c r="M15" s="2"/>
    </row>
    <row r="16" spans="1:13" ht="12.6" customHeight="1" x14ac:dyDescent="0.4">
      <c r="A16" s="3"/>
      <c r="B16" s="16"/>
      <c r="C16" s="16"/>
      <c r="D16" s="16"/>
      <c r="E16" s="11"/>
      <c r="F16" s="12"/>
      <c r="G16" s="16"/>
      <c r="H16" s="11"/>
      <c r="I16" s="12"/>
      <c r="J16" s="16"/>
      <c r="K16" s="11"/>
      <c r="L16" s="12"/>
      <c r="M16" s="2"/>
    </row>
    <row r="17" spans="1:13" ht="12.6" customHeight="1" x14ac:dyDescent="0.4">
      <c r="A17" s="3"/>
      <c r="B17" s="7" t="s">
        <v>61</v>
      </c>
      <c r="C17" s="6" t="s">
        <v>62</v>
      </c>
      <c r="D17" s="16"/>
      <c r="E17" s="15"/>
      <c r="F17" s="14"/>
      <c r="G17" s="16"/>
      <c r="H17" s="15"/>
      <c r="I17" s="14"/>
      <c r="J17" s="16"/>
      <c r="K17" s="15"/>
      <c r="L17" s="14"/>
      <c r="M17" s="2"/>
    </row>
    <row r="18" spans="1:13" ht="12.6" customHeight="1" x14ac:dyDescent="0.4">
      <c r="A18" s="3"/>
      <c r="B18" s="7" t="s">
        <v>14</v>
      </c>
      <c r="C18" s="6">
        <v>0</v>
      </c>
      <c r="D18" s="16"/>
      <c r="E18" s="27" t="s">
        <v>17</v>
      </c>
      <c r="F18" s="29">
        <f>SUM(F8:F17)</f>
        <v>0</v>
      </c>
      <c r="G18" s="16"/>
      <c r="H18" s="27" t="s">
        <v>17</v>
      </c>
      <c r="I18" s="29">
        <f>SUM(I12:I17)</f>
        <v>0</v>
      </c>
      <c r="J18" s="16"/>
      <c r="K18" s="27" t="s">
        <v>17</v>
      </c>
      <c r="L18" s="30">
        <f>F18-I18+L12</f>
        <v>0</v>
      </c>
      <c r="M18" s="2"/>
    </row>
    <row r="19" spans="1:13" ht="12.6" customHeight="1" x14ac:dyDescent="0.4">
      <c r="A19" s="4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5"/>
    </row>
    <row r="20" spans="1:13" ht="12.6" customHeight="1" x14ac:dyDescent="0.4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 ht="12.6" customHeight="1" x14ac:dyDescent="0.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ht="12.6" customHeight="1" x14ac:dyDescent="0.4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/>
    </row>
    <row r="23" spans="1:13" ht="12.6" customHeight="1" x14ac:dyDescent="0.4">
      <c r="A23" s="3"/>
      <c r="B23" s="71">
        <f>$B$2</f>
        <v>45165</v>
      </c>
      <c r="C23" s="72"/>
      <c r="D23" s="72"/>
      <c r="E23" s="73"/>
      <c r="F23" s="16"/>
      <c r="G23" s="16"/>
      <c r="H23" s="16"/>
      <c r="I23" s="16"/>
      <c r="J23" s="16"/>
      <c r="K23" s="16"/>
      <c r="L23" s="8"/>
      <c r="M23" s="2"/>
    </row>
    <row r="24" spans="1:13" ht="12.6" customHeight="1" x14ac:dyDescent="0.4">
      <c r="A24" s="3"/>
      <c r="B24" s="74" t="str">
        <f>名前!$B$1</f>
        <v>株式会社たくみ経営</v>
      </c>
      <c r="C24" s="75"/>
      <c r="D24" s="75"/>
      <c r="E24" s="76"/>
      <c r="F24" s="16"/>
      <c r="G24" s="16"/>
      <c r="H24" s="16"/>
      <c r="I24" s="16"/>
      <c r="J24" s="16"/>
      <c r="K24" s="16"/>
      <c r="L24" s="9"/>
      <c r="M24" s="2"/>
    </row>
    <row r="25" spans="1:13" ht="12.6" customHeight="1" x14ac:dyDescent="0.4">
      <c r="A25" s="3"/>
      <c r="B25" s="17" t="s">
        <v>20</v>
      </c>
      <c r="C25" s="77">
        <f>名前!$B$5</f>
        <v>0</v>
      </c>
      <c r="D25" s="77"/>
      <c r="E25" s="78"/>
      <c r="F25" s="16"/>
      <c r="G25" s="16"/>
      <c r="H25" s="16"/>
      <c r="I25" s="16"/>
      <c r="J25" s="16"/>
      <c r="K25" s="16"/>
      <c r="L25" s="9"/>
      <c r="M25" s="2"/>
    </row>
    <row r="26" spans="1:13" ht="12.6" customHeight="1" x14ac:dyDescent="0.4">
      <c r="A26" s="3"/>
      <c r="B26" s="18" t="s">
        <v>21</v>
      </c>
      <c r="C26" s="79" t="str">
        <f>名前!$C$5&amp;" 様"</f>
        <v>宅見次郎 様</v>
      </c>
      <c r="D26" s="79"/>
      <c r="E26" s="80"/>
      <c r="F26" s="24" t="s">
        <v>22</v>
      </c>
      <c r="G26" s="81">
        <f>$G$5</f>
        <v>45196</v>
      </c>
      <c r="H26" s="81"/>
      <c r="I26" s="81"/>
      <c r="J26" s="16"/>
      <c r="K26" s="16"/>
      <c r="L26" s="10"/>
      <c r="M26" s="2"/>
    </row>
    <row r="27" spans="1:13" ht="12.6" customHeight="1" x14ac:dyDescent="0.4">
      <c r="A27" s="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23" t="s">
        <v>19</v>
      </c>
      <c r="M27" s="2"/>
    </row>
    <row r="28" spans="1:13" ht="12.6" customHeight="1" x14ac:dyDescent="0.4">
      <c r="A28" s="3"/>
      <c r="B28" s="67" t="s">
        <v>8</v>
      </c>
      <c r="C28" s="68"/>
      <c r="D28" s="16"/>
      <c r="E28" s="67" t="s">
        <v>7</v>
      </c>
      <c r="F28" s="68"/>
      <c r="G28" s="16"/>
      <c r="H28" s="67" t="s">
        <v>9</v>
      </c>
      <c r="I28" s="68"/>
      <c r="J28" s="16"/>
      <c r="K28" s="67" t="s">
        <v>10</v>
      </c>
      <c r="L28" s="68"/>
      <c r="M28" s="2"/>
    </row>
    <row r="29" spans="1:13" ht="12.6" customHeight="1" x14ac:dyDescent="0.4">
      <c r="A29" s="3"/>
      <c r="B29" s="25" t="s">
        <v>56</v>
      </c>
      <c r="C29" s="26"/>
      <c r="D29" s="16"/>
      <c r="E29" s="25" t="s">
        <v>57</v>
      </c>
      <c r="F29" s="26"/>
      <c r="G29" s="16"/>
      <c r="H29" s="11" t="s">
        <v>49</v>
      </c>
      <c r="I29" s="26"/>
      <c r="J29" s="16"/>
      <c r="K29" s="25" t="s">
        <v>12</v>
      </c>
      <c r="L29" s="26">
        <v>0</v>
      </c>
      <c r="M29" s="2"/>
    </row>
    <row r="30" spans="1:13" ht="12.6" customHeight="1" x14ac:dyDescent="0.4">
      <c r="A30" s="3"/>
      <c r="B30" s="11" t="s">
        <v>58</v>
      </c>
      <c r="C30" s="31"/>
      <c r="D30" s="16"/>
      <c r="E30" s="11"/>
      <c r="F30" s="12"/>
      <c r="G30" s="16"/>
      <c r="H30" s="11" t="s">
        <v>50</v>
      </c>
      <c r="I30" s="12"/>
      <c r="J30" s="16"/>
      <c r="K30" s="11"/>
      <c r="L30" s="12"/>
      <c r="M30" s="2"/>
    </row>
    <row r="31" spans="1:13" ht="12.6" customHeight="1" x14ac:dyDescent="0.4">
      <c r="A31" s="3"/>
      <c r="B31" s="11" t="s">
        <v>59</v>
      </c>
      <c r="C31" s="12"/>
      <c r="D31" s="16"/>
      <c r="E31" s="11"/>
      <c r="F31" s="12"/>
      <c r="G31" s="16"/>
      <c r="H31" s="11" t="s">
        <v>51</v>
      </c>
      <c r="I31" s="12"/>
      <c r="J31" s="16"/>
      <c r="K31" s="11"/>
      <c r="L31" s="12"/>
      <c r="M31" s="2"/>
    </row>
    <row r="32" spans="1:13" ht="12.6" customHeight="1" x14ac:dyDescent="0.4">
      <c r="A32" s="3"/>
      <c r="B32" s="11" t="s">
        <v>60</v>
      </c>
      <c r="C32" s="12"/>
      <c r="D32" s="16"/>
      <c r="E32" s="11"/>
      <c r="F32" s="12"/>
      <c r="G32" s="16"/>
      <c r="H32" s="32" t="s">
        <v>11</v>
      </c>
      <c r="I32" s="13"/>
      <c r="J32" s="16"/>
      <c r="K32" s="15"/>
      <c r="L32" s="14"/>
      <c r="M32" s="2"/>
    </row>
    <row r="33" spans="1:13" ht="12.6" customHeight="1" x14ac:dyDescent="0.4">
      <c r="A33" s="3"/>
      <c r="B33" s="11" t="s">
        <v>60</v>
      </c>
      <c r="C33" s="12"/>
      <c r="D33" s="16"/>
      <c r="E33" s="11" t="s">
        <v>63</v>
      </c>
      <c r="F33" s="12"/>
      <c r="G33" s="16"/>
      <c r="H33" s="65" t="s">
        <v>67</v>
      </c>
      <c r="I33" s="66">
        <f>SUM(I29:I32)</f>
        <v>0</v>
      </c>
      <c r="J33" s="16"/>
      <c r="K33" s="27" t="s">
        <v>17</v>
      </c>
      <c r="L33" s="29">
        <f>SUM(L29:L32)</f>
        <v>0</v>
      </c>
      <c r="M33" s="2"/>
    </row>
    <row r="34" spans="1:13" ht="12.6" customHeight="1" x14ac:dyDescent="0.4">
      <c r="A34" s="3"/>
      <c r="B34" s="11"/>
      <c r="C34" s="12"/>
      <c r="D34" s="16"/>
      <c r="E34" s="11"/>
      <c r="F34" s="12"/>
      <c r="G34" s="16"/>
      <c r="H34" s="25" t="s">
        <v>6</v>
      </c>
      <c r="I34" s="26"/>
      <c r="J34" s="16"/>
      <c r="K34" s="16"/>
      <c r="L34" s="16"/>
      <c r="M34" s="2"/>
    </row>
    <row r="35" spans="1:13" ht="12.6" customHeight="1" x14ac:dyDescent="0.4">
      <c r="A35" s="3"/>
      <c r="B35" s="11"/>
      <c r="C35" s="12"/>
      <c r="D35" s="16"/>
      <c r="E35" s="11" t="s">
        <v>60</v>
      </c>
      <c r="F35" s="12">
        <v>0</v>
      </c>
      <c r="G35" s="16"/>
      <c r="H35" s="11" t="s">
        <v>5</v>
      </c>
      <c r="I35" s="12"/>
      <c r="J35" s="16"/>
      <c r="K35" s="69" t="s">
        <v>18</v>
      </c>
      <c r="L35" s="70"/>
      <c r="M35" s="2"/>
    </row>
    <row r="36" spans="1:13" ht="12.6" customHeight="1" x14ac:dyDescent="0.4">
      <c r="A36" s="3"/>
      <c r="B36" s="32"/>
      <c r="C36" s="13"/>
      <c r="D36" s="16"/>
      <c r="E36" s="11"/>
      <c r="F36" s="12"/>
      <c r="G36" s="16"/>
      <c r="H36" s="11"/>
      <c r="I36" s="12"/>
      <c r="J36" s="16"/>
      <c r="K36" s="25" t="s">
        <v>15</v>
      </c>
      <c r="L36" s="28">
        <f>L39-L37-L38</f>
        <v>0</v>
      </c>
      <c r="M36" s="2"/>
    </row>
    <row r="37" spans="1:13" ht="12.6" customHeight="1" x14ac:dyDescent="0.4">
      <c r="A37" s="3"/>
      <c r="B37" s="16"/>
      <c r="C37" s="16"/>
      <c r="D37" s="16"/>
      <c r="E37" s="11"/>
      <c r="F37" s="12"/>
      <c r="G37" s="16"/>
      <c r="H37" s="11"/>
      <c r="I37" s="12"/>
      <c r="J37" s="16"/>
      <c r="K37" s="11"/>
      <c r="L37" s="12"/>
      <c r="M37" s="2"/>
    </row>
    <row r="38" spans="1:13" ht="12.6" customHeight="1" x14ac:dyDescent="0.4">
      <c r="A38" s="3"/>
      <c r="B38" s="7" t="s">
        <v>61</v>
      </c>
      <c r="C38" s="6" t="s">
        <v>62</v>
      </c>
      <c r="D38" s="16"/>
      <c r="E38" s="15"/>
      <c r="F38" s="14"/>
      <c r="G38" s="16"/>
      <c r="H38" s="15"/>
      <c r="I38" s="14"/>
      <c r="J38" s="16"/>
      <c r="K38" s="15"/>
      <c r="L38" s="14"/>
      <c r="M38" s="2"/>
    </row>
    <row r="39" spans="1:13" ht="12.6" customHeight="1" x14ac:dyDescent="0.4">
      <c r="A39" s="3"/>
      <c r="B39" s="7" t="s">
        <v>14</v>
      </c>
      <c r="C39" s="6">
        <v>0</v>
      </c>
      <c r="D39" s="16"/>
      <c r="E39" s="27" t="s">
        <v>17</v>
      </c>
      <c r="F39" s="29">
        <f>SUM(F29:F38)</f>
        <v>0</v>
      </c>
      <c r="G39" s="16"/>
      <c r="H39" s="27" t="s">
        <v>17</v>
      </c>
      <c r="I39" s="29">
        <f>SUM(I33:I38)</f>
        <v>0</v>
      </c>
      <c r="J39" s="16"/>
      <c r="K39" s="27" t="s">
        <v>17</v>
      </c>
      <c r="L39" s="30">
        <f>F39-I39+L33</f>
        <v>0</v>
      </c>
      <c r="M39" s="2"/>
    </row>
    <row r="40" spans="1:13" ht="12.6" customHeight="1" x14ac:dyDescent="0.4">
      <c r="A40" s="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5"/>
    </row>
    <row r="41" spans="1:13" ht="12.6" customHeight="1" x14ac:dyDescent="0.4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3" ht="12.6" customHeight="1" x14ac:dyDescent="0.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ht="12.6" customHeight="1" x14ac:dyDescent="0.4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2"/>
    </row>
    <row r="44" spans="1:13" ht="12.6" customHeight="1" x14ac:dyDescent="0.4">
      <c r="A44" s="3"/>
      <c r="B44" s="71">
        <f>$B$2</f>
        <v>45165</v>
      </c>
      <c r="C44" s="72"/>
      <c r="D44" s="72"/>
      <c r="E44" s="73"/>
      <c r="F44" s="16"/>
      <c r="G44" s="16"/>
      <c r="H44" s="16"/>
      <c r="I44" s="16"/>
      <c r="J44" s="16"/>
      <c r="K44" s="16"/>
      <c r="L44" s="8"/>
      <c r="M44" s="2"/>
    </row>
    <row r="45" spans="1:13" ht="12.6" customHeight="1" x14ac:dyDescent="0.4">
      <c r="A45" s="3"/>
      <c r="B45" s="74" t="str">
        <f>名前!$B$1</f>
        <v>株式会社たくみ経営</v>
      </c>
      <c r="C45" s="75"/>
      <c r="D45" s="75"/>
      <c r="E45" s="76"/>
      <c r="F45" s="16"/>
      <c r="G45" s="16"/>
      <c r="H45" s="16"/>
      <c r="I45" s="16"/>
      <c r="J45" s="16"/>
      <c r="K45" s="16"/>
      <c r="L45" s="9"/>
      <c r="M45" s="2"/>
    </row>
    <row r="46" spans="1:13" ht="12.6" customHeight="1" x14ac:dyDescent="0.4">
      <c r="A46" s="3"/>
      <c r="B46" s="17" t="s">
        <v>20</v>
      </c>
      <c r="C46" s="77">
        <f>名前!$B$6</f>
        <v>0</v>
      </c>
      <c r="D46" s="77"/>
      <c r="E46" s="78"/>
      <c r="F46" s="16"/>
      <c r="G46" s="16"/>
      <c r="H46" s="16"/>
      <c r="I46" s="16"/>
      <c r="J46" s="16"/>
      <c r="K46" s="16"/>
      <c r="L46" s="9"/>
      <c r="M46" s="2"/>
    </row>
    <row r="47" spans="1:13" ht="12.6" customHeight="1" x14ac:dyDescent="0.4">
      <c r="A47" s="3"/>
      <c r="B47" s="18" t="s">
        <v>21</v>
      </c>
      <c r="C47" s="79" t="str">
        <f>名前!$C$6&amp;" 様"</f>
        <v xml:space="preserve"> 様</v>
      </c>
      <c r="D47" s="79"/>
      <c r="E47" s="80"/>
      <c r="F47" s="24" t="s">
        <v>22</v>
      </c>
      <c r="G47" s="81">
        <f>$G$5</f>
        <v>45196</v>
      </c>
      <c r="H47" s="81"/>
      <c r="I47" s="81"/>
      <c r="J47" s="16"/>
      <c r="K47" s="16"/>
      <c r="L47" s="10"/>
      <c r="M47" s="2"/>
    </row>
    <row r="48" spans="1:13" ht="12.6" customHeight="1" x14ac:dyDescent="0.4">
      <c r="A48" s="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23" t="s">
        <v>19</v>
      </c>
      <c r="M48" s="2"/>
    </row>
    <row r="49" spans="1:13" ht="12.6" customHeight="1" x14ac:dyDescent="0.4">
      <c r="A49" s="3"/>
      <c r="B49" s="67" t="s">
        <v>8</v>
      </c>
      <c r="C49" s="68"/>
      <c r="D49" s="16"/>
      <c r="E49" s="67" t="s">
        <v>7</v>
      </c>
      <c r="F49" s="68"/>
      <c r="G49" s="16"/>
      <c r="H49" s="67" t="s">
        <v>9</v>
      </c>
      <c r="I49" s="68"/>
      <c r="J49" s="16"/>
      <c r="K49" s="67" t="s">
        <v>10</v>
      </c>
      <c r="L49" s="68"/>
      <c r="M49" s="2"/>
    </row>
    <row r="50" spans="1:13" ht="12.6" customHeight="1" x14ac:dyDescent="0.4">
      <c r="A50" s="3"/>
      <c r="B50" s="25" t="s">
        <v>56</v>
      </c>
      <c r="C50" s="26"/>
      <c r="D50" s="16"/>
      <c r="E50" s="25" t="s">
        <v>57</v>
      </c>
      <c r="F50" s="26"/>
      <c r="G50" s="16"/>
      <c r="H50" s="11" t="s">
        <v>49</v>
      </c>
      <c r="I50" s="26"/>
      <c r="J50" s="16"/>
      <c r="K50" s="25" t="s">
        <v>12</v>
      </c>
      <c r="L50" s="26">
        <v>0</v>
      </c>
      <c r="M50" s="2"/>
    </row>
    <row r="51" spans="1:13" ht="12.6" customHeight="1" x14ac:dyDescent="0.4">
      <c r="A51" s="3"/>
      <c r="B51" s="11" t="s">
        <v>58</v>
      </c>
      <c r="C51" s="31"/>
      <c r="D51" s="16"/>
      <c r="E51" s="11"/>
      <c r="F51" s="12"/>
      <c r="G51" s="16"/>
      <c r="H51" s="11" t="s">
        <v>50</v>
      </c>
      <c r="I51" s="12"/>
      <c r="J51" s="16"/>
      <c r="K51" s="11"/>
      <c r="L51" s="12"/>
      <c r="M51" s="2"/>
    </row>
    <row r="52" spans="1:13" ht="12.6" customHeight="1" x14ac:dyDescent="0.4">
      <c r="A52" s="3"/>
      <c r="B52" s="11" t="s">
        <v>59</v>
      </c>
      <c r="C52" s="12"/>
      <c r="D52" s="16"/>
      <c r="E52" s="11"/>
      <c r="F52" s="12"/>
      <c r="G52" s="16"/>
      <c r="H52" s="11" t="s">
        <v>51</v>
      </c>
      <c r="I52" s="12"/>
      <c r="J52" s="16"/>
      <c r="K52" s="11"/>
      <c r="L52" s="12"/>
      <c r="M52" s="2"/>
    </row>
    <row r="53" spans="1:13" ht="12.6" customHeight="1" x14ac:dyDescent="0.4">
      <c r="A53" s="3"/>
      <c r="B53" s="11" t="s">
        <v>60</v>
      </c>
      <c r="C53" s="12"/>
      <c r="D53" s="16"/>
      <c r="E53" s="11"/>
      <c r="F53" s="12"/>
      <c r="G53" s="16"/>
      <c r="H53" s="32" t="s">
        <v>11</v>
      </c>
      <c r="I53" s="13"/>
      <c r="J53" s="16"/>
      <c r="K53" s="15"/>
      <c r="L53" s="14"/>
      <c r="M53" s="2"/>
    </row>
    <row r="54" spans="1:13" ht="12.6" customHeight="1" x14ac:dyDescent="0.4">
      <c r="A54" s="3"/>
      <c r="B54" s="11" t="s">
        <v>60</v>
      </c>
      <c r="C54" s="12"/>
      <c r="D54" s="16"/>
      <c r="E54" s="11" t="s">
        <v>63</v>
      </c>
      <c r="F54" s="12"/>
      <c r="G54" s="16"/>
      <c r="H54" s="65" t="s">
        <v>67</v>
      </c>
      <c r="I54" s="66">
        <f>SUM(I50:I53)</f>
        <v>0</v>
      </c>
      <c r="J54" s="16"/>
      <c r="K54" s="27" t="s">
        <v>17</v>
      </c>
      <c r="L54" s="29">
        <f>SUM(L50:L53)</f>
        <v>0</v>
      </c>
      <c r="M54" s="2"/>
    </row>
    <row r="55" spans="1:13" ht="12.6" customHeight="1" x14ac:dyDescent="0.4">
      <c r="A55" s="3"/>
      <c r="B55" s="11"/>
      <c r="C55" s="12"/>
      <c r="D55" s="16"/>
      <c r="E55" s="11"/>
      <c r="F55" s="12"/>
      <c r="G55" s="16"/>
      <c r="H55" s="25" t="s">
        <v>6</v>
      </c>
      <c r="I55" s="26"/>
      <c r="J55" s="16"/>
      <c r="K55" s="16"/>
      <c r="L55" s="16"/>
      <c r="M55" s="2"/>
    </row>
    <row r="56" spans="1:13" ht="12.6" customHeight="1" x14ac:dyDescent="0.4">
      <c r="A56" s="3"/>
      <c r="B56" s="11"/>
      <c r="C56" s="12"/>
      <c r="D56" s="16"/>
      <c r="E56" s="11" t="s">
        <v>60</v>
      </c>
      <c r="F56" s="12">
        <v>0</v>
      </c>
      <c r="G56" s="16"/>
      <c r="H56" s="11" t="s">
        <v>5</v>
      </c>
      <c r="I56" s="12"/>
      <c r="J56" s="16"/>
      <c r="K56" s="69" t="s">
        <v>18</v>
      </c>
      <c r="L56" s="70"/>
      <c r="M56" s="2"/>
    </row>
    <row r="57" spans="1:13" ht="12.6" customHeight="1" x14ac:dyDescent="0.4">
      <c r="A57" s="3"/>
      <c r="B57" s="32"/>
      <c r="C57" s="13"/>
      <c r="D57" s="16"/>
      <c r="E57" s="11"/>
      <c r="F57" s="12"/>
      <c r="G57" s="16"/>
      <c r="H57" s="11"/>
      <c r="I57" s="12"/>
      <c r="J57" s="16"/>
      <c r="K57" s="25" t="s">
        <v>15</v>
      </c>
      <c r="L57" s="28">
        <f>L60-L58-L59</f>
        <v>0</v>
      </c>
      <c r="M57" s="2"/>
    </row>
    <row r="58" spans="1:13" ht="12.6" customHeight="1" x14ac:dyDescent="0.4">
      <c r="A58" s="3"/>
      <c r="B58" s="16"/>
      <c r="C58" s="16"/>
      <c r="D58" s="16"/>
      <c r="E58" s="11"/>
      <c r="F58" s="12"/>
      <c r="G58" s="16"/>
      <c r="H58" s="11"/>
      <c r="I58" s="12"/>
      <c r="J58" s="16"/>
      <c r="K58" s="11"/>
      <c r="L58" s="12"/>
      <c r="M58" s="2"/>
    </row>
    <row r="59" spans="1:13" ht="12.6" customHeight="1" x14ac:dyDescent="0.4">
      <c r="A59" s="3"/>
      <c r="B59" s="7" t="s">
        <v>61</v>
      </c>
      <c r="C59" s="6" t="s">
        <v>62</v>
      </c>
      <c r="D59" s="16"/>
      <c r="E59" s="15"/>
      <c r="F59" s="14"/>
      <c r="G59" s="16"/>
      <c r="H59" s="15"/>
      <c r="I59" s="14"/>
      <c r="J59" s="16"/>
      <c r="K59" s="15"/>
      <c r="L59" s="14"/>
      <c r="M59" s="2"/>
    </row>
    <row r="60" spans="1:13" ht="12.6" customHeight="1" x14ac:dyDescent="0.4">
      <c r="A60" s="3"/>
      <c r="B60" s="7" t="s">
        <v>14</v>
      </c>
      <c r="C60" s="6">
        <v>0</v>
      </c>
      <c r="D60" s="16"/>
      <c r="E60" s="27" t="s">
        <v>17</v>
      </c>
      <c r="F60" s="29">
        <f>SUM(F50:F59)</f>
        <v>0</v>
      </c>
      <c r="G60" s="16"/>
      <c r="H60" s="27" t="s">
        <v>17</v>
      </c>
      <c r="I60" s="29">
        <f>SUM(I54:I59)</f>
        <v>0</v>
      </c>
      <c r="J60" s="16"/>
      <c r="K60" s="27" t="s">
        <v>17</v>
      </c>
      <c r="L60" s="30">
        <f>F60-I60+L54</f>
        <v>0</v>
      </c>
      <c r="M60" s="2"/>
    </row>
    <row r="61" spans="1:13" ht="12.6" customHeight="1" x14ac:dyDescent="0.4">
      <c r="A61" s="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5"/>
    </row>
    <row r="62" spans="1:13" ht="12.6" customHeight="1" x14ac:dyDescent="0.4">
      <c r="A62" s="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2"/>
    </row>
    <row r="63" spans="1:13" ht="12.6" customHeight="1" x14ac:dyDescent="0.4">
      <c r="A63" s="3"/>
      <c r="B63" s="71">
        <f>$B$2</f>
        <v>45165</v>
      </c>
      <c r="C63" s="72"/>
      <c r="D63" s="72"/>
      <c r="E63" s="73"/>
      <c r="F63" s="16"/>
      <c r="G63" s="16"/>
      <c r="H63" s="16"/>
      <c r="I63" s="16"/>
      <c r="J63" s="16"/>
      <c r="K63" s="16"/>
      <c r="L63" s="8"/>
      <c r="M63" s="2"/>
    </row>
    <row r="64" spans="1:13" ht="12.6" customHeight="1" x14ac:dyDescent="0.4">
      <c r="A64" s="3"/>
      <c r="B64" s="74" t="str">
        <f>名前!$B$1</f>
        <v>株式会社たくみ経営</v>
      </c>
      <c r="C64" s="75"/>
      <c r="D64" s="75"/>
      <c r="E64" s="76"/>
      <c r="F64" s="16"/>
      <c r="G64" s="16"/>
      <c r="H64" s="16"/>
      <c r="I64" s="16"/>
      <c r="J64" s="16"/>
      <c r="K64" s="16"/>
      <c r="L64" s="9"/>
      <c r="M64" s="2"/>
    </row>
    <row r="65" spans="1:13" ht="12.6" customHeight="1" x14ac:dyDescent="0.4">
      <c r="A65" s="3"/>
      <c r="B65" s="17" t="s">
        <v>20</v>
      </c>
      <c r="C65" s="77">
        <f>名前!$B$7</f>
        <v>0</v>
      </c>
      <c r="D65" s="77"/>
      <c r="E65" s="78"/>
      <c r="F65" s="16"/>
      <c r="G65" s="16"/>
      <c r="H65" s="16"/>
      <c r="I65" s="16"/>
      <c r="J65" s="16"/>
      <c r="K65" s="16"/>
      <c r="L65" s="9"/>
      <c r="M65" s="2"/>
    </row>
    <row r="66" spans="1:13" ht="12.6" customHeight="1" x14ac:dyDescent="0.4">
      <c r="A66" s="3"/>
      <c r="B66" s="18" t="s">
        <v>21</v>
      </c>
      <c r="C66" s="79" t="str">
        <f>名前!$C$7&amp;" 様"</f>
        <v xml:space="preserve"> 様</v>
      </c>
      <c r="D66" s="79"/>
      <c r="E66" s="80"/>
      <c r="F66" s="24" t="s">
        <v>22</v>
      </c>
      <c r="G66" s="81">
        <f>$G$5</f>
        <v>45196</v>
      </c>
      <c r="H66" s="81"/>
      <c r="I66" s="81"/>
      <c r="J66" s="16"/>
      <c r="K66" s="16"/>
      <c r="L66" s="10"/>
      <c r="M66" s="2"/>
    </row>
    <row r="67" spans="1:13" ht="12.6" customHeight="1" x14ac:dyDescent="0.4">
      <c r="A67" s="3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23" t="s">
        <v>19</v>
      </c>
      <c r="M67" s="2"/>
    </row>
    <row r="68" spans="1:13" ht="12.6" customHeight="1" x14ac:dyDescent="0.4">
      <c r="A68" s="3"/>
      <c r="B68" s="67" t="s">
        <v>8</v>
      </c>
      <c r="C68" s="68"/>
      <c r="D68" s="16"/>
      <c r="E68" s="67" t="s">
        <v>7</v>
      </c>
      <c r="F68" s="68"/>
      <c r="G68" s="16"/>
      <c r="H68" s="67" t="s">
        <v>9</v>
      </c>
      <c r="I68" s="68"/>
      <c r="J68" s="16"/>
      <c r="K68" s="67" t="s">
        <v>10</v>
      </c>
      <c r="L68" s="68"/>
      <c r="M68" s="2"/>
    </row>
    <row r="69" spans="1:13" ht="12.6" customHeight="1" x14ac:dyDescent="0.4">
      <c r="A69" s="3"/>
      <c r="B69" s="25" t="s">
        <v>56</v>
      </c>
      <c r="C69" s="26"/>
      <c r="D69" s="16"/>
      <c r="E69" s="25" t="s">
        <v>57</v>
      </c>
      <c r="F69" s="26"/>
      <c r="G69" s="16"/>
      <c r="H69" s="11" t="s">
        <v>49</v>
      </c>
      <c r="I69" s="26"/>
      <c r="J69" s="16"/>
      <c r="K69" s="25" t="s">
        <v>12</v>
      </c>
      <c r="L69" s="26">
        <v>0</v>
      </c>
      <c r="M69" s="2"/>
    </row>
    <row r="70" spans="1:13" ht="12.6" customHeight="1" x14ac:dyDescent="0.4">
      <c r="A70" s="3"/>
      <c r="B70" s="11" t="s">
        <v>58</v>
      </c>
      <c r="C70" s="31"/>
      <c r="D70" s="16"/>
      <c r="E70" s="11"/>
      <c r="F70" s="12"/>
      <c r="G70" s="16"/>
      <c r="H70" s="11" t="s">
        <v>50</v>
      </c>
      <c r="I70" s="12"/>
      <c r="J70" s="16"/>
      <c r="K70" s="11"/>
      <c r="L70" s="12"/>
      <c r="M70" s="2"/>
    </row>
    <row r="71" spans="1:13" ht="12.6" customHeight="1" x14ac:dyDescent="0.4">
      <c r="A71" s="3"/>
      <c r="B71" s="11" t="s">
        <v>59</v>
      </c>
      <c r="C71" s="12"/>
      <c r="D71" s="16"/>
      <c r="E71" s="11"/>
      <c r="F71" s="12"/>
      <c r="G71" s="16"/>
      <c r="H71" s="11" t="s">
        <v>51</v>
      </c>
      <c r="I71" s="12"/>
      <c r="J71" s="16"/>
      <c r="K71" s="11"/>
      <c r="L71" s="12"/>
      <c r="M71" s="2"/>
    </row>
    <row r="72" spans="1:13" ht="12.6" customHeight="1" x14ac:dyDescent="0.4">
      <c r="A72" s="3"/>
      <c r="B72" s="11" t="s">
        <v>60</v>
      </c>
      <c r="C72" s="12"/>
      <c r="D72" s="16"/>
      <c r="E72" s="11"/>
      <c r="F72" s="12"/>
      <c r="G72" s="16"/>
      <c r="H72" s="32" t="s">
        <v>11</v>
      </c>
      <c r="I72" s="13"/>
      <c r="J72" s="16"/>
      <c r="K72" s="15"/>
      <c r="L72" s="14"/>
      <c r="M72" s="2"/>
    </row>
    <row r="73" spans="1:13" ht="12.6" customHeight="1" x14ac:dyDescent="0.4">
      <c r="A73" s="3"/>
      <c r="B73" s="11" t="s">
        <v>60</v>
      </c>
      <c r="C73" s="12"/>
      <c r="D73" s="16"/>
      <c r="E73" s="11" t="s">
        <v>63</v>
      </c>
      <c r="F73" s="12"/>
      <c r="G73" s="16"/>
      <c r="H73" s="65" t="s">
        <v>67</v>
      </c>
      <c r="I73" s="66">
        <f>SUM(I69:I72)</f>
        <v>0</v>
      </c>
      <c r="J73" s="16"/>
      <c r="K73" s="27" t="s">
        <v>17</v>
      </c>
      <c r="L73" s="29">
        <f>SUM(L69:L72)</f>
        <v>0</v>
      </c>
      <c r="M73" s="2"/>
    </row>
    <row r="74" spans="1:13" ht="12.6" customHeight="1" x14ac:dyDescent="0.4">
      <c r="A74" s="3"/>
      <c r="B74" s="11"/>
      <c r="C74" s="12"/>
      <c r="D74" s="16"/>
      <c r="E74" s="11"/>
      <c r="F74" s="12"/>
      <c r="G74" s="16"/>
      <c r="H74" s="25" t="s">
        <v>6</v>
      </c>
      <c r="I74" s="26"/>
      <c r="J74" s="16"/>
      <c r="K74" s="16"/>
      <c r="L74" s="16"/>
      <c r="M74" s="2"/>
    </row>
    <row r="75" spans="1:13" ht="12.6" customHeight="1" x14ac:dyDescent="0.4">
      <c r="A75" s="3"/>
      <c r="B75" s="11"/>
      <c r="C75" s="12"/>
      <c r="D75" s="16"/>
      <c r="E75" s="11" t="s">
        <v>60</v>
      </c>
      <c r="F75" s="12">
        <v>0</v>
      </c>
      <c r="G75" s="16"/>
      <c r="H75" s="11" t="s">
        <v>5</v>
      </c>
      <c r="I75" s="12"/>
      <c r="J75" s="16"/>
      <c r="K75" s="69" t="s">
        <v>18</v>
      </c>
      <c r="L75" s="70"/>
      <c r="M75" s="2"/>
    </row>
    <row r="76" spans="1:13" ht="12.6" customHeight="1" x14ac:dyDescent="0.4">
      <c r="A76" s="3"/>
      <c r="B76" s="32"/>
      <c r="C76" s="13"/>
      <c r="D76" s="16"/>
      <c r="E76" s="11"/>
      <c r="F76" s="12"/>
      <c r="G76" s="16"/>
      <c r="H76" s="11"/>
      <c r="I76" s="12"/>
      <c r="J76" s="16"/>
      <c r="K76" s="25" t="s">
        <v>15</v>
      </c>
      <c r="L76" s="28">
        <f>L79-L77-L78</f>
        <v>0</v>
      </c>
      <c r="M76" s="2"/>
    </row>
    <row r="77" spans="1:13" ht="12.6" customHeight="1" x14ac:dyDescent="0.4">
      <c r="A77" s="3"/>
      <c r="B77" s="16"/>
      <c r="C77" s="16"/>
      <c r="D77" s="16"/>
      <c r="E77" s="11"/>
      <c r="F77" s="12"/>
      <c r="G77" s="16"/>
      <c r="H77" s="11"/>
      <c r="I77" s="12"/>
      <c r="J77" s="16"/>
      <c r="K77" s="11"/>
      <c r="L77" s="12"/>
      <c r="M77" s="2"/>
    </row>
    <row r="78" spans="1:13" ht="12.6" customHeight="1" x14ac:dyDescent="0.4">
      <c r="A78" s="3"/>
      <c r="B78" s="7" t="s">
        <v>61</v>
      </c>
      <c r="C78" s="6" t="s">
        <v>62</v>
      </c>
      <c r="D78" s="16"/>
      <c r="E78" s="15"/>
      <c r="F78" s="14"/>
      <c r="G78" s="16"/>
      <c r="H78" s="15"/>
      <c r="I78" s="14"/>
      <c r="J78" s="16"/>
      <c r="K78" s="15"/>
      <c r="L78" s="14"/>
      <c r="M78" s="2"/>
    </row>
    <row r="79" spans="1:13" ht="12.6" customHeight="1" x14ac:dyDescent="0.4">
      <c r="A79" s="3"/>
      <c r="B79" s="7" t="s">
        <v>14</v>
      </c>
      <c r="C79" s="6">
        <v>0</v>
      </c>
      <c r="D79" s="16"/>
      <c r="E79" s="27" t="s">
        <v>17</v>
      </c>
      <c r="F79" s="29">
        <f>SUM(F69:F78)</f>
        <v>0</v>
      </c>
      <c r="G79" s="16"/>
      <c r="H79" s="27" t="s">
        <v>17</v>
      </c>
      <c r="I79" s="29">
        <f>SUM(I73:I78)</f>
        <v>0</v>
      </c>
      <c r="J79" s="16"/>
      <c r="K79" s="27" t="s">
        <v>17</v>
      </c>
      <c r="L79" s="30">
        <f>F79-I79+L73</f>
        <v>0</v>
      </c>
      <c r="M79" s="2"/>
    </row>
    <row r="80" spans="1:13" ht="12.6" customHeight="1" x14ac:dyDescent="0.4">
      <c r="A80" s="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5"/>
    </row>
    <row r="81" spans="1:13" ht="12.6" customHeight="1" x14ac:dyDescent="0.4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</row>
    <row r="82" spans="1:13" ht="12.6" customHeight="1" x14ac:dyDescent="0.4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ht="12.6" customHeight="1" x14ac:dyDescent="0.4">
      <c r="A83" s="2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2"/>
    </row>
    <row r="84" spans="1:13" ht="12.6" customHeight="1" x14ac:dyDescent="0.4">
      <c r="A84" s="3"/>
      <c r="B84" s="71">
        <f>EDATE(G87,-1)</f>
        <v>45165</v>
      </c>
      <c r="C84" s="72"/>
      <c r="D84" s="72"/>
      <c r="E84" s="73"/>
      <c r="F84" s="16"/>
      <c r="G84" s="16"/>
      <c r="H84" s="16"/>
      <c r="I84" s="16"/>
      <c r="J84" s="16"/>
      <c r="K84" s="16"/>
      <c r="L84" s="8"/>
      <c r="M84" s="2"/>
    </row>
    <row r="85" spans="1:13" ht="12.6" customHeight="1" x14ac:dyDescent="0.4">
      <c r="A85" s="3"/>
      <c r="B85" s="74" t="str">
        <f>名前!$B$1</f>
        <v>株式会社たくみ経営</v>
      </c>
      <c r="C85" s="75"/>
      <c r="D85" s="75"/>
      <c r="E85" s="76"/>
      <c r="F85" s="16"/>
      <c r="G85" s="16"/>
      <c r="H85" s="16"/>
      <c r="I85" s="16"/>
      <c r="J85" s="16"/>
      <c r="K85" s="16"/>
      <c r="L85" s="9"/>
      <c r="M85" s="2"/>
    </row>
    <row r="86" spans="1:13" ht="12.6" customHeight="1" x14ac:dyDescent="0.4">
      <c r="A86" s="3"/>
      <c r="B86" s="17" t="s">
        <v>20</v>
      </c>
      <c r="C86" s="77">
        <f>名前!$B$8</f>
        <v>0</v>
      </c>
      <c r="D86" s="77"/>
      <c r="E86" s="78"/>
      <c r="F86" s="16"/>
      <c r="G86" s="16"/>
      <c r="H86" s="16"/>
      <c r="I86" s="16"/>
      <c r="J86" s="16"/>
      <c r="K86" s="16"/>
      <c r="L86" s="9"/>
      <c r="M86" s="2"/>
    </row>
    <row r="87" spans="1:13" ht="12.6" customHeight="1" x14ac:dyDescent="0.4">
      <c r="A87" s="3"/>
      <c r="B87" s="18" t="s">
        <v>21</v>
      </c>
      <c r="C87" s="79" t="str">
        <f>名前!$C$8&amp;" 様"</f>
        <v xml:space="preserve"> 様</v>
      </c>
      <c r="D87" s="79"/>
      <c r="E87" s="80"/>
      <c r="F87" s="24" t="s">
        <v>22</v>
      </c>
      <c r="G87" s="81">
        <f>$G$5</f>
        <v>45196</v>
      </c>
      <c r="H87" s="81"/>
      <c r="I87" s="81"/>
      <c r="J87" s="16"/>
      <c r="K87" s="16"/>
      <c r="L87" s="10"/>
      <c r="M87" s="2"/>
    </row>
    <row r="88" spans="1:13" ht="12.6" customHeight="1" x14ac:dyDescent="0.4">
      <c r="A88" s="3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23" t="s">
        <v>19</v>
      </c>
      <c r="M88" s="2"/>
    </row>
    <row r="89" spans="1:13" ht="12.6" customHeight="1" x14ac:dyDescent="0.4">
      <c r="A89" s="3"/>
      <c r="B89" s="67" t="s">
        <v>8</v>
      </c>
      <c r="C89" s="68"/>
      <c r="D89" s="16"/>
      <c r="E89" s="67" t="s">
        <v>7</v>
      </c>
      <c r="F89" s="68"/>
      <c r="G89" s="16"/>
      <c r="H89" s="67" t="s">
        <v>9</v>
      </c>
      <c r="I89" s="68"/>
      <c r="J89" s="16"/>
      <c r="K89" s="67" t="s">
        <v>10</v>
      </c>
      <c r="L89" s="68"/>
      <c r="M89" s="2"/>
    </row>
    <row r="90" spans="1:13" ht="12.6" customHeight="1" x14ac:dyDescent="0.4">
      <c r="A90" s="3"/>
      <c r="B90" s="25" t="s">
        <v>56</v>
      </c>
      <c r="C90" s="26"/>
      <c r="D90" s="16"/>
      <c r="E90" s="25" t="s">
        <v>57</v>
      </c>
      <c r="F90" s="26"/>
      <c r="G90" s="16"/>
      <c r="H90" s="11" t="s">
        <v>49</v>
      </c>
      <c r="I90" s="26"/>
      <c r="J90" s="16"/>
      <c r="K90" s="25" t="s">
        <v>12</v>
      </c>
      <c r="L90" s="26">
        <v>0</v>
      </c>
      <c r="M90" s="2"/>
    </row>
    <row r="91" spans="1:13" ht="12.6" customHeight="1" x14ac:dyDescent="0.4">
      <c r="A91" s="3"/>
      <c r="B91" s="11" t="s">
        <v>58</v>
      </c>
      <c r="C91" s="31"/>
      <c r="D91" s="16"/>
      <c r="E91" s="11"/>
      <c r="F91" s="12"/>
      <c r="G91" s="16"/>
      <c r="H91" s="11" t="s">
        <v>50</v>
      </c>
      <c r="I91" s="12"/>
      <c r="J91" s="16"/>
      <c r="K91" s="11"/>
      <c r="L91" s="12"/>
      <c r="M91" s="2"/>
    </row>
    <row r="92" spans="1:13" ht="12.6" customHeight="1" x14ac:dyDescent="0.4">
      <c r="A92" s="3"/>
      <c r="B92" s="11" t="s">
        <v>59</v>
      </c>
      <c r="C92" s="12"/>
      <c r="D92" s="16"/>
      <c r="E92" s="11"/>
      <c r="F92" s="12"/>
      <c r="G92" s="16"/>
      <c r="H92" s="11" t="s">
        <v>51</v>
      </c>
      <c r="I92" s="12"/>
      <c r="J92" s="16"/>
      <c r="K92" s="11"/>
      <c r="L92" s="12"/>
      <c r="M92" s="2"/>
    </row>
    <row r="93" spans="1:13" ht="12.6" customHeight="1" x14ac:dyDescent="0.4">
      <c r="A93" s="3"/>
      <c r="B93" s="11" t="s">
        <v>60</v>
      </c>
      <c r="C93" s="12"/>
      <c r="D93" s="16"/>
      <c r="E93" s="11"/>
      <c r="F93" s="12"/>
      <c r="G93" s="16"/>
      <c r="H93" s="32" t="s">
        <v>11</v>
      </c>
      <c r="I93" s="13"/>
      <c r="J93" s="16"/>
      <c r="K93" s="15"/>
      <c r="L93" s="14"/>
      <c r="M93" s="2"/>
    </row>
    <row r="94" spans="1:13" ht="12.6" customHeight="1" x14ac:dyDescent="0.4">
      <c r="A94" s="3"/>
      <c r="B94" s="11" t="s">
        <v>60</v>
      </c>
      <c r="C94" s="12"/>
      <c r="D94" s="16"/>
      <c r="E94" s="11" t="s">
        <v>63</v>
      </c>
      <c r="F94" s="12"/>
      <c r="G94" s="16"/>
      <c r="H94" s="65" t="s">
        <v>67</v>
      </c>
      <c r="I94" s="66">
        <f>SUM(I90:I93)</f>
        <v>0</v>
      </c>
      <c r="J94" s="16"/>
      <c r="K94" s="27" t="s">
        <v>17</v>
      </c>
      <c r="L94" s="29">
        <f>SUM(L90:L93)</f>
        <v>0</v>
      </c>
      <c r="M94" s="2"/>
    </row>
    <row r="95" spans="1:13" ht="12.6" customHeight="1" x14ac:dyDescent="0.4">
      <c r="A95" s="3"/>
      <c r="B95" s="11"/>
      <c r="C95" s="12"/>
      <c r="D95" s="16"/>
      <c r="E95" s="11"/>
      <c r="F95" s="12"/>
      <c r="G95" s="16"/>
      <c r="H95" s="25" t="s">
        <v>6</v>
      </c>
      <c r="I95" s="26"/>
      <c r="J95" s="16"/>
      <c r="K95" s="16"/>
      <c r="L95" s="16"/>
      <c r="M95" s="2"/>
    </row>
    <row r="96" spans="1:13" ht="12.6" customHeight="1" x14ac:dyDescent="0.4">
      <c r="A96" s="3"/>
      <c r="B96" s="11"/>
      <c r="C96" s="12"/>
      <c r="D96" s="16"/>
      <c r="E96" s="11" t="s">
        <v>60</v>
      </c>
      <c r="F96" s="12">
        <v>0</v>
      </c>
      <c r="G96" s="16"/>
      <c r="H96" s="11" t="s">
        <v>5</v>
      </c>
      <c r="I96" s="12"/>
      <c r="J96" s="16"/>
      <c r="K96" s="69" t="s">
        <v>18</v>
      </c>
      <c r="L96" s="70"/>
      <c r="M96" s="2"/>
    </row>
    <row r="97" spans="1:13" ht="12.6" customHeight="1" x14ac:dyDescent="0.4">
      <c r="A97" s="3"/>
      <c r="B97" s="32"/>
      <c r="C97" s="13"/>
      <c r="D97" s="16"/>
      <c r="E97" s="11"/>
      <c r="F97" s="12"/>
      <c r="G97" s="16"/>
      <c r="H97" s="11"/>
      <c r="I97" s="12"/>
      <c r="J97" s="16"/>
      <c r="K97" s="25" t="s">
        <v>15</v>
      </c>
      <c r="L97" s="28">
        <f>L100-L98-L99</f>
        <v>0</v>
      </c>
      <c r="M97" s="2"/>
    </row>
    <row r="98" spans="1:13" ht="12.6" customHeight="1" x14ac:dyDescent="0.4">
      <c r="A98" s="3"/>
      <c r="B98" s="16"/>
      <c r="C98" s="16"/>
      <c r="D98" s="16"/>
      <c r="E98" s="11"/>
      <c r="F98" s="12"/>
      <c r="G98" s="16"/>
      <c r="H98" s="11"/>
      <c r="I98" s="12"/>
      <c r="J98" s="16"/>
      <c r="K98" s="11"/>
      <c r="L98" s="12"/>
      <c r="M98" s="2"/>
    </row>
    <row r="99" spans="1:13" ht="12.6" customHeight="1" x14ac:dyDescent="0.4">
      <c r="A99" s="3"/>
      <c r="B99" s="7" t="s">
        <v>61</v>
      </c>
      <c r="C99" s="6" t="s">
        <v>62</v>
      </c>
      <c r="D99" s="16"/>
      <c r="E99" s="15"/>
      <c r="F99" s="14"/>
      <c r="G99" s="16"/>
      <c r="H99" s="15"/>
      <c r="I99" s="14"/>
      <c r="J99" s="16"/>
      <c r="K99" s="15"/>
      <c r="L99" s="14"/>
      <c r="M99" s="2"/>
    </row>
    <row r="100" spans="1:13" ht="12.6" customHeight="1" x14ac:dyDescent="0.4">
      <c r="A100" s="3"/>
      <c r="B100" s="7" t="s">
        <v>14</v>
      </c>
      <c r="C100" s="6">
        <v>0</v>
      </c>
      <c r="D100" s="16"/>
      <c r="E100" s="27" t="s">
        <v>17</v>
      </c>
      <c r="F100" s="29">
        <f>SUM(F90:F99)</f>
        <v>0</v>
      </c>
      <c r="G100" s="16"/>
      <c r="H100" s="27" t="s">
        <v>17</v>
      </c>
      <c r="I100" s="29">
        <f>SUM(I94:I99)</f>
        <v>0</v>
      </c>
      <c r="J100" s="16"/>
      <c r="K100" s="27" t="s">
        <v>17</v>
      </c>
      <c r="L100" s="30">
        <f>F100-I100+L94</f>
        <v>0</v>
      </c>
      <c r="M100" s="2"/>
    </row>
    <row r="101" spans="1:13" ht="12.6" customHeight="1" x14ac:dyDescent="0.4">
      <c r="A101" s="3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2"/>
    </row>
    <row r="102" spans="1:13" ht="12.6" customHeight="1" x14ac:dyDescent="0.4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</row>
    <row r="103" spans="1:13" ht="12.6" customHeight="1" x14ac:dyDescent="0.4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1:13" ht="12.6" customHeight="1" x14ac:dyDescent="0.4">
      <c r="A104" s="2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2"/>
    </row>
    <row r="105" spans="1:13" ht="12.6" customHeight="1" x14ac:dyDescent="0.4">
      <c r="A105" s="3"/>
      <c r="B105" s="71">
        <f>EDATE(G108,-1)</f>
        <v>45165</v>
      </c>
      <c r="C105" s="72"/>
      <c r="D105" s="72"/>
      <c r="E105" s="73"/>
      <c r="F105" s="16"/>
      <c r="G105" s="16"/>
      <c r="H105" s="16"/>
      <c r="I105" s="16"/>
      <c r="J105" s="16"/>
      <c r="K105" s="16"/>
      <c r="L105" s="8"/>
      <c r="M105" s="2"/>
    </row>
    <row r="106" spans="1:13" ht="12.6" customHeight="1" x14ac:dyDescent="0.4">
      <c r="A106" s="3"/>
      <c r="B106" s="74" t="str">
        <f>名前!$B$1</f>
        <v>株式会社たくみ経営</v>
      </c>
      <c r="C106" s="75"/>
      <c r="D106" s="75"/>
      <c r="E106" s="76"/>
      <c r="F106" s="16"/>
      <c r="G106" s="16"/>
      <c r="H106" s="16"/>
      <c r="I106" s="16"/>
      <c r="J106" s="16"/>
      <c r="K106" s="16"/>
      <c r="L106" s="9"/>
      <c r="M106" s="2"/>
    </row>
    <row r="107" spans="1:13" ht="12.6" customHeight="1" x14ac:dyDescent="0.4">
      <c r="A107" s="3"/>
      <c r="B107" s="17" t="s">
        <v>20</v>
      </c>
      <c r="C107" s="77">
        <f>名前!$B$9</f>
        <v>0</v>
      </c>
      <c r="D107" s="77"/>
      <c r="E107" s="78"/>
      <c r="F107" s="16"/>
      <c r="G107" s="16"/>
      <c r="H107" s="16"/>
      <c r="I107" s="16"/>
      <c r="J107" s="16"/>
      <c r="K107" s="16"/>
      <c r="L107" s="9"/>
      <c r="M107" s="2"/>
    </row>
    <row r="108" spans="1:13" ht="12.6" customHeight="1" x14ac:dyDescent="0.4">
      <c r="A108" s="3"/>
      <c r="B108" s="18" t="s">
        <v>21</v>
      </c>
      <c r="C108" s="79" t="str">
        <f>名前!$C$9&amp;" 様"</f>
        <v xml:space="preserve"> 様</v>
      </c>
      <c r="D108" s="79"/>
      <c r="E108" s="80"/>
      <c r="F108" s="24" t="s">
        <v>22</v>
      </c>
      <c r="G108" s="81">
        <f>$G$5</f>
        <v>45196</v>
      </c>
      <c r="H108" s="81"/>
      <c r="I108" s="81"/>
      <c r="J108" s="16"/>
      <c r="K108" s="16"/>
      <c r="L108" s="10"/>
      <c r="M108" s="2"/>
    </row>
    <row r="109" spans="1:13" ht="12.6" customHeight="1" x14ac:dyDescent="0.4">
      <c r="A109" s="3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23" t="s">
        <v>19</v>
      </c>
      <c r="M109" s="2"/>
    </row>
    <row r="110" spans="1:13" ht="12.6" customHeight="1" x14ac:dyDescent="0.4">
      <c r="A110" s="3"/>
      <c r="B110" s="67" t="s">
        <v>8</v>
      </c>
      <c r="C110" s="68"/>
      <c r="D110" s="16"/>
      <c r="E110" s="67" t="s">
        <v>7</v>
      </c>
      <c r="F110" s="68"/>
      <c r="G110" s="16"/>
      <c r="H110" s="67" t="s">
        <v>9</v>
      </c>
      <c r="I110" s="68"/>
      <c r="J110" s="16"/>
      <c r="K110" s="67" t="s">
        <v>10</v>
      </c>
      <c r="L110" s="68"/>
      <c r="M110" s="2"/>
    </row>
    <row r="111" spans="1:13" ht="12.6" customHeight="1" x14ac:dyDescent="0.4">
      <c r="A111" s="3"/>
      <c r="B111" s="25" t="s">
        <v>56</v>
      </c>
      <c r="C111" s="26"/>
      <c r="D111" s="16"/>
      <c r="E111" s="25" t="s">
        <v>57</v>
      </c>
      <c r="F111" s="26"/>
      <c r="G111" s="16"/>
      <c r="H111" s="11" t="s">
        <v>49</v>
      </c>
      <c r="I111" s="26"/>
      <c r="J111" s="16"/>
      <c r="K111" s="25" t="s">
        <v>12</v>
      </c>
      <c r="L111" s="26">
        <v>0</v>
      </c>
      <c r="M111" s="2"/>
    </row>
    <row r="112" spans="1:13" ht="12.6" customHeight="1" x14ac:dyDescent="0.4">
      <c r="A112" s="3"/>
      <c r="B112" s="11" t="s">
        <v>58</v>
      </c>
      <c r="C112" s="31"/>
      <c r="D112" s="16"/>
      <c r="E112" s="11"/>
      <c r="F112" s="12"/>
      <c r="G112" s="16"/>
      <c r="H112" s="11" t="s">
        <v>50</v>
      </c>
      <c r="I112" s="12"/>
      <c r="J112" s="16"/>
      <c r="K112" s="11"/>
      <c r="L112" s="12"/>
      <c r="M112" s="2"/>
    </row>
    <row r="113" spans="1:13" ht="12.6" customHeight="1" x14ac:dyDescent="0.4">
      <c r="A113" s="3"/>
      <c r="B113" s="11" t="s">
        <v>59</v>
      </c>
      <c r="C113" s="12"/>
      <c r="D113" s="16"/>
      <c r="E113" s="11"/>
      <c r="F113" s="12"/>
      <c r="G113" s="16"/>
      <c r="H113" s="11" t="s">
        <v>51</v>
      </c>
      <c r="I113" s="12"/>
      <c r="J113" s="16"/>
      <c r="K113" s="11"/>
      <c r="L113" s="12"/>
      <c r="M113" s="2"/>
    </row>
    <row r="114" spans="1:13" ht="12.6" customHeight="1" x14ac:dyDescent="0.4">
      <c r="A114" s="3"/>
      <c r="B114" s="11" t="s">
        <v>60</v>
      </c>
      <c r="C114" s="12"/>
      <c r="D114" s="16"/>
      <c r="E114" s="11"/>
      <c r="F114" s="12"/>
      <c r="G114" s="16"/>
      <c r="H114" s="32" t="s">
        <v>11</v>
      </c>
      <c r="I114" s="13"/>
      <c r="J114" s="16"/>
      <c r="K114" s="15"/>
      <c r="L114" s="14"/>
      <c r="M114" s="2"/>
    </row>
    <row r="115" spans="1:13" ht="12.6" customHeight="1" x14ac:dyDescent="0.4">
      <c r="A115" s="3"/>
      <c r="B115" s="11" t="s">
        <v>60</v>
      </c>
      <c r="C115" s="12"/>
      <c r="D115" s="16"/>
      <c r="E115" s="11" t="s">
        <v>63</v>
      </c>
      <c r="F115" s="12"/>
      <c r="G115" s="16"/>
      <c r="H115" s="65" t="s">
        <v>67</v>
      </c>
      <c r="I115" s="66">
        <f>SUM(I111:I114)</f>
        <v>0</v>
      </c>
      <c r="J115" s="16"/>
      <c r="K115" s="27" t="s">
        <v>17</v>
      </c>
      <c r="L115" s="29">
        <f>SUM(L111:L114)</f>
        <v>0</v>
      </c>
      <c r="M115" s="2"/>
    </row>
    <row r="116" spans="1:13" ht="12.6" customHeight="1" x14ac:dyDescent="0.4">
      <c r="A116" s="3"/>
      <c r="B116" s="11"/>
      <c r="C116" s="12"/>
      <c r="D116" s="16"/>
      <c r="E116" s="11"/>
      <c r="F116" s="12"/>
      <c r="G116" s="16"/>
      <c r="H116" s="25" t="s">
        <v>6</v>
      </c>
      <c r="I116" s="26"/>
      <c r="J116" s="16"/>
      <c r="K116" s="16"/>
      <c r="L116" s="16"/>
      <c r="M116" s="2"/>
    </row>
    <row r="117" spans="1:13" ht="12.6" customHeight="1" x14ac:dyDescent="0.4">
      <c r="A117" s="3"/>
      <c r="B117" s="11"/>
      <c r="C117" s="12"/>
      <c r="D117" s="16"/>
      <c r="E117" s="11" t="s">
        <v>60</v>
      </c>
      <c r="F117" s="12">
        <v>0</v>
      </c>
      <c r="G117" s="16"/>
      <c r="H117" s="11" t="s">
        <v>5</v>
      </c>
      <c r="I117" s="12"/>
      <c r="J117" s="16"/>
      <c r="K117" s="69" t="s">
        <v>18</v>
      </c>
      <c r="L117" s="70"/>
      <c r="M117" s="2"/>
    </row>
    <row r="118" spans="1:13" ht="12.6" customHeight="1" x14ac:dyDescent="0.4">
      <c r="A118" s="3"/>
      <c r="B118" s="32"/>
      <c r="C118" s="13"/>
      <c r="D118" s="16"/>
      <c r="E118" s="11"/>
      <c r="F118" s="12"/>
      <c r="G118" s="16"/>
      <c r="H118" s="11"/>
      <c r="I118" s="12"/>
      <c r="J118" s="16"/>
      <c r="K118" s="25" t="s">
        <v>15</v>
      </c>
      <c r="L118" s="28">
        <f>L121-L119-L120</f>
        <v>0</v>
      </c>
      <c r="M118" s="2"/>
    </row>
    <row r="119" spans="1:13" ht="12.6" customHeight="1" x14ac:dyDescent="0.4">
      <c r="A119" s="3"/>
      <c r="B119" s="16"/>
      <c r="C119" s="16"/>
      <c r="D119" s="16"/>
      <c r="E119" s="11"/>
      <c r="F119" s="12"/>
      <c r="G119" s="16"/>
      <c r="H119" s="11"/>
      <c r="I119" s="12"/>
      <c r="J119" s="16"/>
      <c r="K119" s="11"/>
      <c r="L119" s="12"/>
      <c r="M119" s="2"/>
    </row>
    <row r="120" spans="1:13" ht="12.6" customHeight="1" x14ac:dyDescent="0.4">
      <c r="A120" s="3"/>
      <c r="B120" s="7" t="s">
        <v>61</v>
      </c>
      <c r="C120" s="6" t="s">
        <v>62</v>
      </c>
      <c r="D120" s="16"/>
      <c r="E120" s="15"/>
      <c r="F120" s="14"/>
      <c r="G120" s="16"/>
      <c r="H120" s="15"/>
      <c r="I120" s="14"/>
      <c r="J120" s="16"/>
      <c r="K120" s="15"/>
      <c r="L120" s="14"/>
      <c r="M120" s="2"/>
    </row>
    <row r="121" spans="1:13" ht="12.6" customHeight="1" x14ac:dyDescent="0.4">
      <c r="A121" s="3"/>
      <c r="B121" s="7" t="s">
        <v>14</v>
      </c>
      <c r="C121" s="6">
        <v>0</v>
      </c>
      <c r="D121" s="16"/>
      <c r="E121" s="27" t="s">
        <v>17</v>
      </c>
      <c r="F121" s="29">
        <f>SUM(F111:F120)</f>
        <v>0</v>
      </c>
      <c r="G121" s="16"/>
      <c r="H121" s="27" t="s">
        <v>17</v>
      </c>
      <c r="I121" s="29">
        <f>SUM(I115:I120)</f>
        <v>0</v>
      </c>
      <c r="J121" s="16"/>
      <c r="K121" s="27" t="s">
        <v>17</v>
      </c>
      <c r="L121" s="30">
        <f>F121-I121+L115</f>
        <v>0</v>
      </c>
      <c r="M121" s="2"/>
    </row>
    <row r="122" spans="1:13" ht="12.6" customHeight="1" x14ac:dyDescent="0.4">
      <c r="A122" s="4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5"/>
    </row>
    <row r="123" spans="1:13" ht="12.6" customHeight="1" x14ac:dyDescent="0.4">
      <c r="A123" s="3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2"/>
    </row>
    <row r="124" spans="1:13" ht="12.6" customHeight="1" x14ac:dyDescent="0.4">
      <c r="A124" s="3"/>
      <c r="B124" s="71">
        <f>EDATE(G127,-1)</f>
        <v>45165</v>
      </c>
      <c r="C124" s="72"/>
      <c r="D124" s="72"/>
      <c r="E124" s="73"/>
      <c r="F124" s="16"/>
      <c r="G124" s="16"/>
      <c r="H124" s="16"/>
      <c r="I124" s="16"/>
      <c r="J124" s="16"/>
      <c r="K124" s="16"/>
      <c r="L124" s="8"/>
      <c r="M124" s="2"/>
    </row>
    <row r="125" spans="1:13" ht="12.6" customHeight="1" x14ac:dyDescent="0.4">
      <c r="A125" s="3"/>
      <c r="B125" s="74" t="str">
        <f>名前!$B$1</f>
        <v>株式会社たくみ経営</v>
      </c>
      <c r="C125" s="75"/>
      <c r="D125" s="75"/>
      <c r="E125" s="76"/>
      <c r="F125" s="16"/>
      <c r="G125" s="16"/>
      <c r="H125" s="16"/>
      <c r="I125" s="16"/>
      <c r="J125" s="16"/>
      <c r="K125" s="16"/>
      <c r="L125" s="9"/>
      <c r="M125" s="2"/>
    </row>
    <row r="126" spans="1:13" ht="12.6" customHeight="1" x14ac:dyDescent="0.4">
      <c r="A126" s="3"/>
      <c r="B126" s="17" t="s">
        <v>20</v>
      </c>
      <c r="C126" s="77">
        <f>名前!$B$10</f>
        <v>0</v>
      </c>
      <c r="D126" s="77"/>
      <c r="E126" s="78"/>
      <c r="F126" s="16"/>
      <c r="G126" s="16"/>
      <c r="H126" s="16"/>
      <c r="I126" s="16"/>
      <c r="J126" s="16"/>
      <c r="K126" s="16"/>
      <c r="L126" s="9"/>
      <c r="M126" s="2"/>
    </row>
    <row r="127" spans="1:13" ht="12.6" customHeight="1" x14ac:dyDescent="0.4">
      <c r="A127" s="3"/>
      <c r="B127" s="18" t="s">
        <v>21</v>
      </c>
      <c r="C127" s="79" t="str">
        <f>名前!$C$10&amp;" 様"</f>
        <v xml:space="preserve"> 様</v>
      </c>
      <c r="D127" s="79"/>
      <c r="E127" s="80"/>
      <c r="F127" s="24" t="s">
        <v>22</v>
      </c>
      <c r="G127" s="81">
        <f>$G$5</f>
        <v>45196</v>
      </c>
      <c r="H127" s="81"/>
      <c r="I127" s="81"/>
      <c r="J127" s="16"/>
      <c r="K127" s="16"/>
      <c r="L127" s="10"/>
      <c r="M127" s="2"/>
    </row>
    <row r="128" spans="1:13" ht="12.6" customHeight="1" x14ac:dyDescent="0.4">
      <c r="A128" s="3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23" t="s">
        <v>19</v>
      </c>
      <c r="M128" s="2"/>
    </row>
    <row r="129" spans="1:13" ht="12.6" customHeight="1" x14ac:dyDescent="0.4">
      <c r="A129" s="3"/>
      <c r="B129" s="67" t="s">
        <v>8</v>
      </c>
      <c r="C129" s="68"/>
      <c r="D129" s="16"/>
      <c r="E129" s="67" t="s">
        <v>7</v>
      </c>
      <c r="F129" s="68"/>
      <c r="G129" s="16"/>
      <c r="H129" s="67" t="s">
        <v>9</v>
      </c>
      <c r="I129" s="68"/>
      <c r="J129" s="16"/>
      <c r="K129" s="67" t="s">
        <v>10</v>
      </c>
      <c r="L129" s="68"/>
      <c r="M129" s="2"/>
    </row>
    <row r="130" spans="1:13" ht="12.6" customHeight="1" x14ac:dyDescent="0.4">
      <c r="A130" s="3"/>
      <c r="B130" s="25" t="s">
        <v>56</v>
      </c>
      <c r="C130" s="26"/>
      <c r="D130" s="16"/>
      <c r="E130" s="25" t="s">
        <v>57</v>
      </c>
      <c r="F130" s="26"/>
      <c r="G130" s="16"/>
      <c r="H130" s="11" t="s">
        <v>49</v>
      </c>
      <c r="I130" s="26"/>
      <c r="J130" s="16"/>
      <c r="K130" s="25" t="s">
        <v>12</v>
      </c>
      <c r="L130" s="26">
        <v>0</v>
      </c>
      <c r="M130" s="2"/>
    </row>
    <row r="131" spans="1:13" ht="12.6" customHeight="1" x14ac:dyDescent="0.4">
      <c r="A131" s="3"/>
      <c r="B131" s="11" t="s">
        <v>58</v>
      </c>
      <c r="C131" s="31"/>
      <c r="D131" s="16"/>
      <c r="E131" s="11"/>
      <c r="F131" s="12"/>
      <c r="G131" s="16"/>
      <c r="H131" s="11" t="s">
        <v>50</v>
      </c>
      <c r="I131" s="12"/>
      <c r="J131" s="16"/>
      <c r="K131" s="11"/>
      <c r="L131" s="12"/>
      <c r="M131" s="2"/>
    </row>
    <row r="132" spans="1:13" ht="12.6" customHeight="1" x14ac:dyDescent="0.4">
      <c r="A132" s="3"/>
      <c r="B132" s="11" t="s">
        <v>59</v>
      </c>
      <c r="C132" s="12"/>
      <c r="D132" s="16"/>
      <c r="E132" s="11"/>
      <c r="F132" s="12"/>
      <c r="G132" s="16"/>
      <c r="H132" s="11" t="s">
        <v>51</v>
      </c>
      <c r="I132" s="12"/>
      <c r="J132" s="16"/>
      <c r="K132" s="11"/>
      <c r="L132" s="12"/>
      <c r="M132" s="2"/>
    </row>
    <row r="133" spans="1:13" ht="12.6" customHeight="1" x14ac:dyDescent="0.4">
      <c r="A133" s="3"/>
      <c r="B133" s="11" t="s">
        <v>60</v>
      </c>
      <c r="C133" s="12"/>
      <c r="D133" s="16"/>
      <c r="E133" s="11"/>
      <c r="F133" s="12"/>
      <c r="G133" s="16"/>
      <c r="H133" s="32" t="s">
        <v>11</v>
      </c>
      <c r="I133" s="13"/>
      <c r="J133" s="16"/>
      <c r="K133" s="15"/>
      <c r="L133" s="14"/>
      <c r="M133" s="2"/>
    </row>
    <row r="134" spans="1:13" ht="12.6" customHeight="1" x14ac:dyDescent="0.4">
      <c r="A134" s="3"/>
      <c r="B134" s="11" t="s">
        <v>60</v>
      </c>
      <c r="C134" s="12"/>
      <c r="D134" s="16"/>
      <c r="E134" s="11" t="s">
        <v>63</v>
      </c>
      <c r="F134" s="12"/>
      <c r="G134" s="16"/>
      <c r="H134" s="65" t="s">
        <v>67</v>
      </c>
      <c r="I134" s="66">
        <f>SUM(I130:I133)</f>
        <v>0</v>
      </c>
      <c r="J134" s="16"/>
      <c r="K134" s="27" t="s">
        <v>17</v>
      </c>
      <c r="L134" s="29">
        <f>SUM(L130:L133)</f>
        <v>0</v>
      </c>
      <c r="M134" s="2"/>
    </row>
    <row r="135" spans="1:13" ht="12.6" customHeight="1" x14ac:dyDescent="0.4">
      <c r="A135" s="3"/>
      <c r="B135" s="11"/>
      <c r="C135" s="12"/>
      <c r="D135" s="16"/>
      <c r="E135" s="11"/>
      <c r="F135" s="12"/>
      <c r="G135" s="16"/>
      <c r="H135" s="25" t="s">
        <v>6</v>
      </c>
      <c r="I135" s="26"/>
      <c r="J135" s="16"/>
      <c r="K135" s="16"/>
      <c r="L135" s="16"/>
      <c r="M135" s="2"/>
    </row>
    <row r="136" spans="1:13" ht="12.6" customHeight="1" x14ac:dyDescent="0.4">
      <c r="A136" s="3"/>
      <c r="B136" s="11"/>
      <c r="C136" s="12"/>
      <c r="D136" s="16"/>
      <c r="E136" s="11" t="s">
        <v>60</v>
      </c>
      <c r="F136" s="12">
        <v>0</v>
      </c>
      <c r="G136" s="16"/>
      <c r="H136" s="11" t="s">
        <v>5</v>
      </c>
      <c r="I136" s="12"/>
      <c r="J136" s="16"/>
      <c r="K136" s="69" t="s">
        <v>18</v>
      </c>
      <c r="L136" s="70"/>
      <c r="M136" s="2"/>
    </row>
    <row r="137" spans="1:13" ht="12.6" customHeight="1" x14ac:dyDescent="0.4">
      <c r="A137" s="3"/>
      <c r="B137" s="32"/>
      <c r="C137" s="13"/>
      <c r="D137" s="16"/>
      <c r="E137" s="11"/>
      <c r="F137" s="12"/>
      <c r="G137" s="16"/>
      <c r="H137" s="11"/>
      <c r="I137" s="12"/>
      <c r="J137" s="16"/>
      <c r="K137" s="25" t="s">
        <v>15</v>
      </c>
      <c r="L137" s="28">
        <f>L140-L138-L139</f>
        <v>0</v>
      </c>
      <c r="M137" s="2"/>
    </row>
    <row r="138" spans="1:13" ht="12.6" customHeight="1" x14ac:dyDescent="0.4">
      <c r="A138" s="3"/>
      <c r="B138" s="16"/>
      <c r="C138" s="16"/>
      <c r="D138" s="16"/>
      <c r="E138" s="11"/>
      <c r="F138" s="12"/>
      <c r="G138" s="16"/>
      <c r="H138" s="11"/>
      <c r="I138" s="12"/>
      <c r="J138" s="16"/>
      <c r="K138" s="11"/>
      <c r="L138" s="12"/>
      <c r="M138" s="2"/>
    </row>
    <row r="139" spans="1:13" ht="12.6" customHeight="1" x14ac:dyDescent="0.4">
      <c r="A139" s="3"/>
      <c r="B139" s="7" t="s">
        <v>61</v>
      </c>
      <c r="C139" s="6" t="s">
        <v>62</v>
      </c>
      <c r="D139" s="16"/>
      <c r="E139" s="15"/>
      <c r="F139" s="14"/>
      <c r="G139" s="16"/>
      <c r="H139" s="15"/>
      <c r="I139" s="14"/>
      <c r="J139" s="16"/>
      <c r="K139" s="15"/>
      <c r="L139" s="14"/>
      <c r="M139" s="2"/>
    </row>
    <row r="140" spans="1:13" ht="12.6" customHeight="1" x14ac:dyDescent="0.4">
      <c r="A140" s="3"/>
      <c r="B140" s="7" t="s">
        <v>14</v>
      </c>
      <c r="C140" s="6">
        <v>0</v>
      </c>
      <c r="D140" s="16"/>
      <c r="E140" s="27" t="s">
        <v>17</v>
      </c>
      <c r="F140" s="29">
        <f>SUM(F130:F139)</f>
        <v>0</v>
      </c>
      <c r="G140" s="16"/>
      <c r="H140" s="27" t="s">
        <v>17</v>
      </c>
      <c r="I140" s="29">
        <f>SUM(I134:I139)</f>
        <v>0</v>
      </c>
      <c r="J140" s="16"/>
      <c r="K140" s="27" t="s">
        <v>17</v>
      </c>
      <c r="L140" s="30">
        <f>F140-I140+L134</f>
        <v>0</v>
      </c>
      <c r="M140" s="2"/>
    </row>
    <row r="141" spans="1:13" ht="12.6" customHeight="1" x14ac:dyDescent="0.4">
      <c r="A141" s="4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5"/>
    </row>
    <row r="142" spans="1:13" ht="12.6" customHeight="1" x14ac:dyDescent="0.4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</row>
    <row r="143" spans="1:13" ht="12.6" customHeight="1" x14ac:dyDescent="0.4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ht="12.6" customHeight="1" x14ac:dyDescent="0.4">
      <c r="A144" s="20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2"/>
    </row>
    <row r="145" spans="1:13" ht="12.6" customHeight="1" x14ac:dyDescent="0.4">
      <c r="A145" s="3"/>
      <c r="B145" s="71">
        <f>EDATE(G148,-1)</f>
        <v>45165</v>
      </c>
      <c r="C145" s="72"/>
      <c r="D145" s="72"/>
      <c r="E145" s="73"/>
      <c r="F145" s="16"/>
      <c r="G145" s="16"/>
      <c r="H145" s="16"/>
      <c r="I145" s="16"/>
      <c r="J145" s="16"/>
      <c r="K145" s="16"/>
      <c r="L145" s="8"/>
      <c r="M145" s="2"/>
    </row>
    <row r="146" spans="1:13" ht="12.6" customHeight="1" x14ac:dyDescent="0.4">
      <c r="A146" s="3"/>
      <c r="B146" s="74" t="str">
        <f>名前!$B$1</f>
        <v>株式会社たくみ経営</v>
      </c>
      <c r="C146" s="75"/>
      <c r="D146" s="75"/>
      <c r="E146" s="76"/>
      <c r="F146" s="16"/>
      <c r="G146" s="16"/>
      <c r="H146" s="16"/>
      <c r="I146" s="16"/>
      <c r="J146" s="16"/>
      <c r="K146" s="16"/>
      <c r="L146" s="9"/>
      <c r="M146" s="2"/>
    </row>
    <row r="147" spans="1:13" ht="12.6" customHeight="1" x14ac:dyDescent="0.4">
      <c r="A147" s="3"/>
      <c r="B147" s="17" t="s">
        <v>20</v>
      </c>
      <c r="C147" s="77">
        <f>名前!$B$11</f>
        <v>0</v>
      </c>
      <c r="D147" s="77"/>
      <c r="E147" s="78"/>
      <c r="F147" s="16"/>
      <c r="G147" s="16"/>
      <c r="H147" s="16"/>
      <c r="I147" s="16"/>
      <c r="J147" s="16"/>
      <c r="K147" s="16"/>
      <c r="L147" s="9"/>
      <c r="M147" s="2"/>
    </row>
    <row r="148" spans="1:13" ht="12.6" customHeight="1" x14ac:dyDescent="0.4">
      <c r="A148" s="3"/>
      <c r="B148" s="18" t="s">
        <v>21</v>
      </c>
      <c r="C148" s="79" t="str">
        <f>名前!$C$11&amp;" 様"</f>
        <v xml:space="preserve"> 様</v>
      </c>
      <c r="D148" s="79"/>
      <c r="E148" s="80"/>
      <c r="F148" s="24" t="s">
        <v>22</v>
      </c>
      <c r="G148" s="81">
        <f>$G$5</f>
        <v>45196</v>
      </c>
      <c r="H148" s="81"/>
      <c r="I148" s="81"/>
      <c r="J148" s="16"/>
      <c r="K148" s="16"/>
      <c r="L148" s="10"/>
      <c r="M148" s="2"/>
    </row>
    <row r="149" spans="1:13" ht="12.6" customHeight="1" x14ac:dyDescent="0.4">
      <c r="A149" s="3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23" t="s">
        <v>19</v>
      </c>
      <c r="M149" s="2"/>
    </row>
    <row r="150" spans="1:13" ht="12.6" customHeight="1" x14ac:dyDescent="0.4">
      <c r="A150" s="3"/>
      <c r="B150" s="67" t="s">
        <v>8</v>
      </c>
      <c r="C150" s="68"/>
      <c r="D150" s="16"/>
      <c r="E150" s="67" t="s">
        <v>7</v>
      </c>
      <c r="F150" s="68"/>
      <c r="G150" s="16"/>
      <c r="H150" s="67" t="s">
        <v>9</v>
      </c>
      <c r="I150" s="68"/>
      <c r="J150" s="16"/>
      <c r="K150" s="67" t="s">
        <v>10</v>
      </c>
      <c r="L150" s="68"/>
      <c r="M150" s="2"/>
    </row>
    <row r="151" spans="1:13" ht="12.6" customHeight="1" x14ac:dyDescent="0.4">
      <c r="A151" s="3"/>
      <c r="B151" s="25" t="s">
        <v>56</v>
      </c>
      <c r="C151" s="26"/>
      <c r="D151" s="16"/>
      <c r="E151" s="25" t="s">
        <v>57</v>
      </c>
      <c r="F151" s="26"/>
      <c r="G151" s="16"/>
      <c r="H151" s="11" t="s">
        <v>49</v>
      </c>
      <c r="I151" s="26"/>
      <c r="J151" s="16"/>
      <c r="K151" s="25" t="s">
        <v>12</v>
      </c>
      <c r="L151" s="26">
        <v>0</v>
      </c>
      <c r="M151" s="2"/>
    </row>
    <row r="152" spans="1:13" ht="12.6" customHeight="1" x14ac:dyDescent="0.4">
      <c r="A152" s="3"/>
      <c r="B152" s="11" t="s">
        <v>58</v>
      </c>
      <c r="C152" s="31"/>
      <c r="D152" s="16"/>
      <c r="E152" s="11"/>
      <c r="F152" s="12"/>
      <c r="G152" s="16"/>
      <c r="H152" s="11" t="s">
        <v>50</v>
      </c>
      <c r="I152" s="12"/>
      <c r="J152" s="16"/>
      <c r="K152" s="11"/>
      <c r="L152" s="12"/>
      <c r="M152" s="2"/>
    </row>
    <row r="153" spans="1:13" ht="12.6" customHeight="1" x14ac:dyDescent="0.4">
      <c r="A153" s="3"/>
      <c r="B153" s="11" t="s">
        <v>59</v>
      </c>
      <c r="C153" s="12"/>
      <c r="D153" s="16"/>
      <c r="E153" s="11"/>
      <c r="F153" s="12"/>
      <c r="G153" s="16"/>
      <c r="H153" s="11" t="s">
        <v>51</v>
      </c>
      <c r="I153" s="12"/>
      <c r="J153" s="16"/>
      <c r="K153" s="11"/>
      <c r="L153" s="12"/>
      <c r="M153" s="2"/>
    </row>
    <row r="154" spans="1:13" ht="12.6" customHeight="1" x14ac:dyDescent="0.4">
      <c r="A154" s="3"/>
      <c r="B154" s="11" t="s">
        <v>60</v>
      </c>
      <c r="C154" s="12"/>
      <c r="D154" s="16"/>
      <c r="E154" s="11"/>
      <c r="F154" s="12"/>
      <c r="G154" s="16"/>
      <c r="H154" s="32" t="s">
        <v>11</v>
      </c>
      <c r="I154" s="13"/>
      <c r="J154" s="16"/>
      <c r="K154" s="15"/>
      <c r="L154" s="14"/>
      <c r="M154" s="2"/>
    </row>
    <row r="155" spans="1:13" ht="12.6" customHeight="1" x14ac:dyDescent="0.4">
      <c r="A155" s="3"/>
      <c r="B155" s="11" t="s">
        <v>60</v>
      </c>
      <c r="C155" s="12"/>
      <c r="D155" s="16"/>
      <c r="E155" s="11" t="s">
        <v>63</v>
      </c>
      <c r="F155" s="12"/>
      <c r="G155" s="16"/>
      <c r="H155" s="65" t="s">
        <v>67</v>
      </c>
      <c r="I155" s="66">
        <f>SUM(I151:I154)</f>
        <v>0</v>
      </c>
      <c r="J155" s="16"/>
      <c r="K155" s="27" t="s">
        <v>17</v>
      </c>
      <c r="L155" s="29">
        <f>SUM(L151:L154)</f>
        <v>0</v>
      </c>
      <c r="M155" s="2"/>
    </row>
    <row r="156" spans="1:13" ht="12.6" customHeight="1" x14ac:dyDescent="0.4">
      <c r="A156" s="3"/>
      <c r="B156" s="11"/>
      <c r="C156" s="12"/>
      <c r="D156" s="16"/>
      <c r="E156" s="11"/>
      <c r="F156" s="12"/>
      <c r="G156" s="16"/>
      <c r="H156" s="25" t="s">
        <v>6</v>
      </c>
      <c r="I156" s="26"/>
      <c r="J156" s="16"/>
      <c r="K156" s="16"/>
      <c r="L156" s="16"/>
      <c r="M156" s="2"/>
    </row>
    <row r="157" spans="1:13" ht="12.6" customHeight="1" x14ac:dyDescent="0.4">
      <c r="A157" s="3"/>
      <c r="B157" s="11"/>
      <c r="C157" s="12"/>
      <c r="D157" s="16"/>
      <c r="E157" s="11" t="s">
        <v>60</v>
      </c>
      <c r="F157" s="12">
        <v>0</v>
      </c>
      <c r="G157" s="16"/>
      <c r="H157" s="11" t="s">
        <v>5</v>
      </c>
      <c r="I157" s="12"/>
      <c r="J157" s="16"/>
      <c r="K157" s="69" t="s">
        <v>18</v>
      </c>
      <c r="L157" s="70"/>
      <c r="M157" s="2"/>
    </row>
    <row r="158" spans="1:13" ht="12.6" customHeight="1" x14ac:dyDescent="0.4">
      <c r="A158" s="3"/>
      <c r="B158" s="32"/>
      <c r="C158" s="13"/>
      <c r="D158" s="16"/>
      <c r="E158" s="11"/>
      <c r="F158" s="12"/>
      <c r="G158" s="16"/>
      <c r="H158" s="11"/>
      <c r="I158" s="12"/>
      <c r="J158" s="16"/>
      <c r="K158" s="25" t="s">
        <v>15</v>
      </c>
      <c r="L158" s="28">
        <f>L161-L159-L160</f>
        <v>0</v>
      </c>
      <c r="M158" s="2"/>
    </row>
    <row r="159" spans="1:13" ht="12.6" customHeight="1" x14ac:dyDescent="0.4">
      <c r="A159" s="3"/>
      <c r="B159" s="16"/>
      <c r="C159" s="16"/>
      <c r="D159" s="16"/>
      <c r="E159" s="11"/>
      <c r="F159" s="12"/>
      <c r="G159" s="16"/>
      <c r="H159" s="11"/>
      <c r="I159" s="12"/>
      <c r="J159" s="16"/>
      <c r="K159" s="11"/>
      <c r="L159" s="12"/>
      <c r="M159" s="2"/>
    </row>
    <row r="160" spans="1:13" ht="12.6" customHeight="1" x14ac:dyDescent="0.4">
      <c r="A160" s="3"/>
      <c r="B160" s="7" t="s">
        <v>61</v>
      </c>
      <c r="C160" s="6" t="s">
        <v>62</v>
      </c>
      <c r="D160" s="16"/>
      <c r="E160" s="15"/>
      <c r="F160" s="14"/>
      <c r="G160" s="16"/>
      <c r="H160" s="15"/>
      <c r="I160" s="14"/>
      <c r="J160" s="16"/>
      <c r="K160" s="15"/>
      <c r="L160" s="14"/>
      <c r="M160" s="2"/>
    </row>
    <row r="161" spans="1:13" ht="12.6" customHeight="1" x14ac:dyDescent="0.4">
      <c r="A161" s="3"/>
      <c r="B161" s="7" t="s">
        <v>14</v>
      </c>
      <c r="C161" s="6">
        <v>0</v>
      </c>
      <c r="D161" s="16"/>
      <c r="E161" s="27" t="s">
        <v>17</v>
      </c>
      <c r="F161" s="29">
        <f>SUM(F151:F160)</f>
        <v>0</v>
      </c>
      <c r="G161" s="16"/>
      <c r="H161" s="27" t="s">
        <v>17</v>
      </c>
      <c r="I161" s="29">
        <f>SUM(I155:I160)</f>
        <v>0</v>
      </c>
      <c r="J161" s="16"/>
      <c r="K161" s="27" t="s">
        <v>17</v>
      </c>
      <c r="L161" s="30">
        <f>F161-I161+L155</f>
        <v>0</v>
      </c>
      <c r="M161" s="2"/>
    </row>
    <row r="162" spans="1:13" ht="12.6" customHeight="1" x14ac:dyDescent="0.4">
      <c r="A162" s="4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5"/>
    </row>
    <row r="163" spans="1:13" ht="12.6" customHeight="1" x14ac:dyDescent="0.4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</row>
    <row r="164" spans="1:13" ht="12.6" customHeight="1" x14ac:dyDescent="0.4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ht="12.6" customHeight="1" x14ac:dyDescent="0.4">
      <c r="A165" s="20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2"/>
    </row>
    <row r="166" spans="1:13" ht="12.6" customHeight="1" x14ac:dyDescent="0.4">
      <c r="A166" s="3"/>
      <c r="B166" s="71">
        <f>EDATE(G169,-1)</f>
        <v>45165</v>
      </c>
      <c r="C166" s="72"/>
      <c r="D166" s="72"/>
      <c r="E166" s="73"/>
      <c r="F166" s="16"/>
      <c r="G166" s="16"/>
      <c r="H166" s="16"/>
      <c r="I166" s="16"/>
      <c r="J166" s="16"/>
      <c r="K166" s="16"/>
      <c r="L166" s="8"/>
      <c r="M166" s="2"/>
    </row>
    <row r="167" spans="1:13" ht="12.6" customHeight="1" x14ac:dyDescent="0.4">
      <c r="A167" s="3"/>
      <c r="B167" s="74" t="str">
        <f>名前!$B$1</f>
        <v>株式会社たくみ経営</v>
      </c>
      <c r="C167" s="75"/>
      <c r="D167" s="75"/>
      <c r="E167" s="76"/>
      <c r="F167" s="16"/>
      <c r="G167" s="16"/>
      <c r="H167" s="16"/>
      <c r="I167" s="16"/>
      <c r="J167" s="16"/>
      <c r="K167" s="16"/>
      <c r="L167" s="9"/>
      <c r="M167" s="2"/>
    </row>
    <row r="168" spans="1:13" ht="12.6" customHeight="1" x14ac:dyDescent="0.4">
      <c r="A168" s="3"/>
      <c r="B168" s="17" t="s">
        <v>20</v>
      </c>
      <c r="C168" s="77">
        <f>名前!$B$12</f>
        <v>0</v>
      </c>
      <c r="D168" s="77"/>
      <c r="E168" s="78"/>
      <c r="F168" s="16"/>
      <c r="G168" s="16"/>
      <c r="H168" s="16"/>
      <c r="I168" s="16"/>
      <c r="J168" s="16"/>
      <c r="K168" s="16"/>
      <c r="L168" s="9"/>
      <c r="M168" s="2"/>
    </row>
    <row r="169" spans="1:13" ht="12.6" customHeight="1" x14ac:dyDescent="0.4">
      <c r="A169" s="3"/>
      <c r="B169" s="18" t="s">
        <v>21</v>
      </c>
      <c r="C169" s="79" t="str">
        <f>名前!$C$12&amp;" 様"</f>
        <v xml:space="preserve"> 様</v>
      </c>
      <c r="D169" s="79"/>
      <c r="E169" s="80"/>
      <c r="F169" s="24" t="s">
        <v>22</v>
      </c>
      <c r="G169" s="81">
        <f>$G$5</f>
        <v>45196</v>
      </c>
      <c r="H169" s="81"/>
      <c r="I169" s="81"/>
      <c r="J169" s="16"/>
      <c r="K169" s="16"/>
      <c r="L169" s="10"/>
      <c r="M169" s="2"/>
    </row>
    <row r="170" spans="1:13" ht="12.6" customHeight="1" x14ac:dyDescent="0.4">
      <c r="A170" s="3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23" t="s">
        <v>19</v>
      </c>
      <c r="M170" s="2"/>
    </row>
    <row r="171" spans="1:13" ht="12.6" customHeight="1" x14ac:dyDescent="0.4">
      <c r="A171" s="3"/>
      <c r="B171" s="67" t="s">
        <v>8</v>
      </c>
      <c r="C171" s="68"/>
      <c r="D171" s="16"/>
      <c r="E171" s="67" t="s">
        <v>7</v>
      </c>
      <c r="F171" s="68"/>
      <c r="G171" s="16"/>
      <c r="H171" s="67" t="s">
        <v>9</v>
      </c>
      <c r="I171" s="68"/>
      <c r="J171" s="16"/>
      <c r="K171" s="67" t="s">
        <v>10</v>
      </c>
      <c r="L171" s="68"/>
      <c r="M171" s="2"/>
    </row>
    <row r="172" spans="1:13" ht="12.6" customHeight="1" x14ac:dyDescent="0.4">
      <c r="A172" s="3"/>
      <c r="B172" s="25" t="s">
        <v>56</v>
      </c>
      <c r="C172" s="26"/>
      <c r="D172" s="16"/>
      <c r="E172" s="25" t="s">
        <v>57</v>
      </c>
      <c r="F172" s="26"/>
      <c r="G172" s="16"/>
      <c r="H172" s="11" t="s">
        <v>49</v>
      </c>
      <c r="I172" s="26"/>
      <c r="J172" s="16"/>
      <c r="K172" s="25" t="s">
        <v>12</v>
      </c>
      <c r="L172" s="26">
        <v>0</v>
      </c>
      <c r="M172" s="2"/>
    </row>
    <row r="173" spans="1:13" ht="12.6" customHeight="1" x14ac:dyDescent="0.4">
      <c r="A173" s="3"/>
      <c r="B173" s="11" t="s">
        <v>58</v>
      </c>
      <c r="C173" s="31"/>
      <c r="D173" s="16"/>
      <c r="E173" s="11"/>
      <c r="F173" s="12"/>
      <c r="G173" s="16"/>
      <c r="H173" s="11" t="s">
        <v>50</v>
      </c>
      <c r="I173" s="12"/>
      <c r="J173" s="16"/>
      <c r="K173" s="11"/>
      <c r="L173" s="12"/>
      <c r="M173" s="2"/>
    </row>
    <row r="174" spans="1:13" ht="12.6" customHeight="1" x14ac:dyDescent="0.4">
      <c r="A174" s="3"/>
      <c r="B174" s="11" t="s">
        <v>59</v>
      </c>
      <c r="C174" s="12"/>
      <c r="D174" s="16"/>
      <c r="E174" s="11"/>
      <c r="F174" s="12"/>
      <c r="G174" s="16"/>
      <c r="H174" s="11" t="s">
        <v>51</v>
      </c>
      <c r="I174" s="12"/>
      <c r="J174" s="16"/>
      <c r="K174" s="11"/>
      <c r="L174" s="12"/>
      <c r="M174" s="2"/>
    </row>
    <row r="175" spans="1:13" ht="12.6" customHeight="1" x14ac:dyDescent="0.4">
      <c r="A175" s="3"/>
      <c r="B175" s="11" t="s">
        <v>60</v>
      </c>
      <c r="C175" s="12"/>
      <c r="D175" s="16"/>
      <c r="E175" s="11"/>
      <c r="F175" s="12"/>
      <c r="G175" s="16"/>
      <c r="H175" s="32" t="s">
        <v>11</v>
      </c>
      <c r="I175" s="13"/>
      <c r="J175" s="16"/>
      <c r="K175" s="15"/>
      <c r="L175" s="14"/>
      <c r="M175" s="2"/>
    </row>
    <row r="176" spans="1:13" ht="12.6" customHeight="1" x14ac:dyDescent="0.4">
      <c r="A176" s="3"/>
      <c r="B176" s="11" t="s">
        <v>60</v>
      </c>
      <c r="C176" s="12"/>
      <c r="D176" s="16"/>
      <c r="E176" s="11" t="s">
        <v>63</v>
      </c>
      <c r="F176" s="12"/>
      <c r="G176" s="16"/>
      <c r="H176" s="65" t="s">
        <v>67</v>
      </c>
      <c r="I176" s="66">
        <f>SUM(I172:I175)</f>
        <v>0</v>
      </c>
      <c r="J176" s="16"/>
      <c r="K176" s="27" t="s">
        <v>17</v>
      </c>
      <c r="L176" s="29">
        <f>SUM(L172:L175)</f>
        <v>0</v>
      </c>
      <c r="M176" s="2"/>
    </row>
    <row r="177" spans="1:13" ht="12.6" customHeight="1" x14ac:dyDescent="0.4">
      <c r="A177" s="3"/>
      <c r="B177" s="11"/>
      <c r="C177" s="12"/>
      <c r="D177" s="16"/>
      <c r="E177" s="11"/>
      <c r="F177" s="12"/>
      <c r="G177" s="16"/>
      <c r="H177" s="25" t="s">
        <v>6</v>
      </c>
      <c r="I177" s="26"/>
      <c r="J177" s="16"/>
      <c r="K177" s="16"/>
      <c r="L177" s="16"/>
      <c r="M177" s="2"/>
    </row>
    <row r="178" spans="1:13" ht="12.6" customHeight="1" x14ac:dyDescent="0.4">
      <c r="A178" s="3"/>
      <c r="B178" s="11"/>
      <c r="C178" s="12"/>
      <c r="D178" s="16"/>
      <c r="E178" s="11" t="s">
        <v>60</v>
      </c>
      <c r="F178" s="12">
        <v>0</v>
      </c>
      <c r="G178" s="16"/>
      <c r="H178" s="11" t="s">
        <v>5</v>
      </c>
      <c r="I178" s="12"/>
      <c r="J178" s="16"/>
      <c r="K178" s="69" t="s">
        <v>18</v>
      </c>
      <c r="L178" s="70"/>
      <c r="M178" s="2"/>
    </row>
    <row r="179" spans="1:13" ht="12.6" customHeight="1" x14ac:dyDescent="0.4">
      <c r="A179" s="3"/>
      <c r="B179" s="32"/>
      <c r="C179" s="13"/>
      <c r="D179" s="16"/>
      <c r="E179" s="11"/>
      <c r="F179" s="12"/>
      <c r="G179" s="16"/>
      <c r="H179" s="11"/>
      <c r="I179" s="12"/>
      <c r="J179" s="16"/>
      <c r="K179" s="25" t="s">
        <v>15</v>
      </c>
      <c r="L179" s="28">
        <f>L182-L180-L181</f>
        <v>0</v>
      </c>
      <c r="M179" s="2"/>
    </row>
    <row r="180" spans="1:13" ht="12.6" customHeight="1" x14ac:dyDescent="0.4">
      <c r="A180" s="3"/>
      <c r="B180" s="16"/>
      <c r="C180" s="16"/>
      <c r="D180" s="16"/>
      <c r="E180" s="11"/>
      <c r="F180" s="12"/>
      <c r="G180" s="16"/>
      <c r="H180" s="11"/>
      <c r="I180" s="12"/>
      <c r="J180" s="16"/>
      <c r="K180" s="11"/>
      <c r="L180" s="12"/>
      <c r="M180" s="2"/>
    </row>
    <row r="181" spans="1:13" ht="12.6" customHeight="1" x14ac:dyDescent="0.4">
      <c r="A181" s="3"/>
      <c r="B181" s="7" t="s">
        <v>61</v>
      </c>
      <c r="C181" s="6" t="s">
        <v>62</v>
      </c>
      <c r="D181" s="16"/>
      <c r="E181" s="15"/>
      <c r="F181" s="14"/>
      <c r="G181" s="16"/>
      <c r="H181" s="15"/>
      <c r="I181" s="14"/>
      <c r="J181" s="16"/>
      <c r="K181" s="15"/>
      <c r="L181" s="14"/>
      <c r="M181" s="2"/>
    </row>
    <row r="182" spans="1:13" ht="12.6" customHeight="1" x14ac:dyDescent="0.4">
      <c r="A182" s="3"/>
      <c r="B182" s="7" t="s">
        <v>14</v>
      </c>
      <c r="C182" s="6">
        <v>0</v>
      </c>
      <c r="D182" s="16"/>
      <c r="E182" s="27" t="s">
        <v>17</v>
      </c>
      <c r="F182" s="29">
        <f>SUM(F172:F181)</f>
        <v>0</v>
      </c>
      <c r="G182" s="16"/>
      <c r="H182" s="27" t="s">
        <v>17</v>
      </c>
      <c r="I182" s="29">
        <f>SUM(I176:I181)</f>
        <v>0</v>
      </c>
      <c r="J182" s="16"/>
      <c r="K182" s="27" t="s">
        <v>17</v>
      </c>
      <c r="L182" s="30">
        <f>F182-I182+L176</f>
        <v>0</v>
      </c>
      <c r="M182" s="2"/>
    </row>
    <row r="183" spans="1:13" ht="12.6" customHeight="1" x14ac:dyDescent="0.4">
      <c r="A183" s="4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5"/>
    </row>
    <row r="184" spans="1:13" ht="12.6" customHeight="1" x14ac:dyDescent="0.4">
      <c r="A184" s="20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2"/>
    </row>
    <row r="185" spans="1:13" ht="12.6" customHeight="1" x14ac:dyDescent="0.4">
      <c r="A185" s="3"/>
      <c r="B185" s="71">
        <f>EDATE(G188,-1)</f>
        <v>45165</v>
      </c>
      <c r="C185" s="72"/>
      <c r="D185" s="72"/>
      <c r="E185" s="73"/>
      <c r="F185" s="16"/>
      <c r="G185" s="16"/>
      <c r="H185" s="16"/>
      <c r="I185" s="16"/>
      <c r="J185" s="16"/>
      <c r="K185" s="16"/>
      <c r="L185" s="8"/>
      <c r="M185" s="2"/>
    </row>
    <row r="186" spans="1:13" ht="12.6" customHeight="1" x14ac:dyDescent="0.4">
      <c r="A186" s="3"/>
      <c r="B186" s="74" t="str">
        <f>名前!$B$1</f>
        <v>株式会社たくみ経営</v>
      </c>
      <c r="C186" s="75"/>
      <c r="D186" s="75"/>
      <c r="E186" s="76"/>
      <c r="F186" s="16"/>
      <c r="G186" s="16"/>
      <c r="H186" s="16"/>
      <c r="I186" s="16"/>
      <c r="J186" s="16"/>
      <c r="K186" s="16"/>
      <c r="L186" s="9"/>
      <c r="M186" s="2"/>
    </row>
    <row r="187" spans="1:13" ht="12.6" customHeight="1" x14ac:dyDescent="0.4">
      <c r="A187" s="3"/>
      <c r="B187" s="17" t="s">
        <v>20</v>
      </c>
      <c r="C187" s="77">
        <f>名前!$B$13</f>
        <v>0</v>
      </c>
      <c r="D187" s="77"/>
      <c r="E187" s="78"/>
      <c r="F187" s="16"/>
      <c r="G187" s="16"/>
      <c r="H187" s="16"/>
      <c r="I187" s="16"/>
      <c r="J187" s="16"/>
      <c r="K187" s="16"/>
      <c r="L187" s="9"/>
      <c r="M187" s="2"/>
    </row>
    <row r="188" spans="1:13" ht="12.6" customHeight="1" x14ac:dyDescent="0.4">
      <c r="A188" s="3"/>
      <c r="B188" s="18" t="s">
        <v>21</v>
      </c>
      <c r="C188" s="79" t="str">
        <f>名前!$C$13&amp;" 様"</f>
        <v xml:space="preserve"> 様</v>
      </c>
      <c r="D188" s="79"/>
      <c r="E188" s="80"/>
      <c r="F188" s="24" t="s">
        <v>22</v>
      </c>
      <c r="G188" s="81">
        <f>$G$5</f>
        <v>45196</v>
      </c>
      <c r="H188" s="81"/>
      <c r="I188" s="81"/>
      <c r="J188" s="16"/>
      <c r="K188" s="16"/>
      <c r="L188" s="10"/>
      <c r="M188" s="2"/>
    </row>
    <row r="189" spans="1:13" ht="12.6" customHeight="1" x14ac:dyDescent="0.4">
      <c r="A189" s="3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23" t="s">
        <v>19</v>
      </c>
      <c r="M189" s="2"/>
    </row>
    <row r="190" spans="1:13" ht="12.6" customHeight="1" x14ac:dyDescent="0.4">
      <c r="A190" s="3"/>
      <c r="B190" s="67" t="s">
        <v>8</v>
      </c>
      <c r="C190" s="68"/>
      <c r="D190" s="16"/>
      <c r="E190" s="67" t="s">
        <v>7</v>
      </c>
      <c r="F190" s="68"/>
      <c r="G190" s="16"/>
      <c r="H190" s="67" t="s">
        <v>9</v>
      </c>
      <c r="I190" s="68"/>
      <c r="J190" s="16"/>
      <c r="K190" s="67" t="s">
        <v>10</v>
      </c>
      <c r="L190" s="68"/>
      <c r="M190" s="2"/>
    </row>
    <row r="191" spans="1:13" ht="12.6" customHeight="1" x14ac:dyDescent="0.4">
      <c r="A191" s="3"/>
      <c r="B191" s="25" t="s">
        <v>56</v>
      </c>
      <c r="C191" s="26"/>
      <c r="D191" s="16"/>
      <c r="E191" s="25" t="s">
        <v>57</v>
      </c>
      <c r="F191" s="26"/>
      <c r="G191" s="16"/>
      <c r="H191" s="11" t="s">
        <v>49</v>
      </c>
      <c r="I191" s="26"/>
      <c r="J191" s="16"/>
      <c r="K191" s="25" t="s">
        <v>12</v>
      </c>
      <c r="L191" s="26">
        <v>0</v>
      </c>
      <c r="M191" s="2"/>
    </row>
    <row r="192" spans="1:13" ht="12.6" customHeight="1" x14ac:dyDescent="0.4">
      <c r="A192" s="3"/>
      <c r="B192" s="11" t="s">
        <v>58</v>
      </c>
      <c r="C192" s="31"/>
      <c r="D192" s="16"/>
      <c r="E192" s="11"/>
      <c r="F192" s="12"/>
      <c r="G192" s="16"/>
      <c r="H192" s="11" t="s">
        <v>50</v>
      </c>
      <c r="I192" s="12"/>
      <c r="J192" s="16"/>
      <c r="K192" s="11"/>
      <c r="L192" s="12"/>
      <c r="M192" s="2"/>
    </row>
    <row r="193" spans="1:13" ht="12.6" customHeight="1" x14ac:dyDescent="0.4">
      <c r="A193" s="3"/>
      <c r="B193" s="11" t="s">
        <v>59</v>
      </c>
      <c r="C193" s="12"/>
      <c r="D193" s="16"/>
      <c r="E193" s="11"/>
      <c r="F193" s="12"/>
      <c r="G193" s="16"/>
      <c r="H193" s="11" t="s">
        <v>51</v>
      </c>
      <c r="I193" s="12"/>
      <c r="J193" s="16"/>
      <c r="K193" s="11"/>
      <c r="L193" s="12"/>
      <c r="M193" s="2"/>
    </row>
    <row r="194" spans="1:13" ht="12.6" customHeight="1" x14ac:dyDescent="0.4">
      <c r="A194" s="3"/>
      <c r="B194" s="11" t="s">
        <v>60</v>
      </c>
      <c r="C194" s="12"/>
      <c r="D194" s="16"/>
      <c r="E194" s="11"/>
      <c r="F194" s="12"/>
      <c r="G194" s="16"/>
      <c r="H194" s="32" t="s">
        <v>11</v>
      </c>
      <c r="I194" s="13"/>
      <c r="J194" s="16"/>
      <c r="K194" s="15"/>
      <c r="L194" s="14"/>
      <c r="M194" s="2"/>
    </row>
    <row r="195" spans="1:13" ht="12.6" customHeight="1" x14ac:dyDescent="0.4">
      <c r="A195" s="3"/>
      <c r="B195" s="11" t="s">
        <v>60</v>
      </c>
      <c r="C195" s="12"/>
      <c r="D195" s="16"/>
      <c r="E195" s="11" t="s">
        <v>63</v>
      </c>
      <c r="F195" s="12"/>
      <c r="G195" s="16"/>
      <c r="H195" s="65" t="s">
        <v>67</v>
      </c>
      <c r="I195" s="66">
        <f>SUM(I191:I194)</f>
        <v>0</v>
      </c>
      <c r="J195" s="16"/>
      <c r="K195" s="27" t="s">
        <v>17</v>
      </c>
      <c r="L195" s="29">
        <f>SUM(L191:L194)</f>
        <v>0</v>
      </c>
      <c r="M195" s="2"/>
    </row>
    <row r="196" spans="1:13" ht="12.6" customHeight="1" x14ac:dyDescent="0.4">
      <c r="A196" s="3"/>
      <c r="B196" s="11"/>
      <c r="C196" s="12"/>
      <c r="D196" s="16"/>
      <c r="E196" s="11"/>
      <c r="F196" s="12"/>
      <c r="G196" s="16"/>
      <c r="H196" s="25" t="s">
        <v>6</v>
      </c>
      <c r="I196" s="26"/>
      <c r="J196" s="16"/>
      <c r="K196" s="16"/>
      <c r="L196" s="16"/>
      <c r="M196" s="2"/>
    </row>
    <row r="197" spans="1:13" ht="12.6" customHeight="1" x14ac:dyDescent="0.4">
      <c r="A197" s="3"/>
      <c r="B197" s="11"/>
      <c r="C197" s="12"/>
      <c r="D197" s="16"/>
      <c r="E197" s="11" t="s">
        <v>60</v>
      </c>
      <c r="F197" s="12">
        <v>0</v>
      </c>
      <c r="G197" s="16"/>
      <c r="H197" s="11" t="s">
        <v>5</v>
      </c>
      <c r="I197" s="12"/>
      <c r="J197" s="16"/>
      <c r="K197" s="69" t="s">
        <v>18</v>
      </c>
      <c r="L197" s="70"/>
      <c r="M197" s="2"/>
    </row>
    <row r="198" spans="1:13" ht="12.6" customHeight="1" x14ac:dyDescent="0.4">
      <c r="A198" s="3"/>
      <c r="B198" s="32"/>
      <c r="C198" s="13"/>
      <c r="D198" s="16"/>
      <c r="E198" s="11"/>
      <c r="F198" s="12"/>
      <c r="G198" s="16"/>
      <c r="H198" s="11"/>
      <c r="I198" s="12"/>
      <c r="J198" s="16"/>
      <c r="K198" s="25" t="s">
        <v>15</v>
      </c>
      <c r="L198" s="28">
        <f>L201-L199-L200</f>
        <v>0</v>
      </c>
      <c r="M198" s="2"/>
    </row>
    <row r="199" spans="1:13" ht="12.6" customHeight="1" x14ac:dyDescent="0.4">
      <c r="A199" s="3"/>
      <c r="B199" s="16"/>
      <c r="C199" s="16"/>
      <c r="D199" s="16"/>
      <c r="E199" s="11"/>
      <c r="F199" s="12"/>
      <c r="G199" s="16"/>
      <c r="H199" s="11"/>
      <c r="I199" s="12"/>
      <c r="J199" s="16"/>
      <c r="K199" s="11"/>
      <c r="L199" s="12"/>
      <c r="M199" s="2"/>
    </row>
    <row r="200" spans="1:13" ht="12.6" customHeight="1" x14ac:dyDescent="0.4">
      <c r="A200" s="3"/>
      <c r="B200" s="7" t="s">
        <v>61</v>
      </c>
      <c r="C200" s="6" t="s">
        <v>62</v>
      </c>
      <c r="D200" s="16"/>
      <c r="E200" s="15"/>
      <c r="F200" s="14"/>
      <c r="G200" s="16"/>
      <c r="H200" s="15"/>
      <c r="I200" s="14"/>
      <c r="J200" s="16"/>
      <c r="K200" s="15"/>
      <c r="L200" s="14"/>
      <c r="M200" s="2"/>
    </row>
    <row r="201" spans="1:13" ht="12.6" customHeight="1" x14ac:dyDescent="0.4">
      <c r="A201" s="3"/>
      <c r="B201" s="7" t="s">
        <v>14</v>
      </c>
      <c r="C201" s="6">
        <v>0</v>
      </c>
      <c r="D201" s="16"/>
      <c r="E201" s="27" t="s">
        <v>17</v>
      </c>
      <c r="F201" s="29">
        <f>SUM(F191:F200)</f>
        <v>0</v>
      </c>
      <c r="G201" s="16"/>
      <c r="H201" s="27" t="s">
        <v>17</v>
      </c>
      <c r="I201" s="29">
        <f>SUM(I195:I200)</f>
        <v>0</v>
      </c>
      <c r="J201" s="16"/>
      <c r="K201" s="27" t="s">
        <v>17</v>
      </c>
      <c r="L201" s="30">
        <f>F201-I201+L195</f>
        <v>0</v>
      </c>
      <c r="M201" s="2"/>
    </row>
    <row r="202" spans="1:13" ht="12.6" customHeight="1" x14ac:dyDescent="0.4">
      <c r="A202" s="4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5"/>
    </row>
    <row r="203" spans="1:13" ht="12.6" customHeight="1" x14ac:dyDescent="0.4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</row>
    <row r="204" spans="1:13" ht="12.6" customHeight="1" x14ac:dyDescent="0.4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</row>
    <row r="205" spans="1:13" ht="12.6" customHeight="1" x14ac:dyDescent="0.4">
      <c r="A205" s="20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2"/>
    </row>
    <row r="206" spans="1:13" ht="12.6" customHeight="1" x14ac:dyDescent="0.4">
      <c r="A206" s="3"/>
      <c r="B206" s="71">
        <f>EDATE(G209,-1)</f>
        <v>45165</v>
      </c>
      <c r="C206" s="72"/>
      <c r="D206" s="72"/>
      <c r="E206" s="73"/>
      <c r="F206" s="16"/>
      <c r="G206" s="16"/>
      <c r="H206" s="16"/>
      <c r="I206" s="16"/>
      <c r="J206" s="16"/>
      <c r="K206" s="16"/>
      <c r="L206" s="8"/>
      <c r="M206" s="2"/>
    </row>
    <row r="207" spans="1:13" ht="12.6" customHeight="1" x14ac:dyDescent="0.4">
      <c r="A207" s="3"/>
      <c r="B207" s="74" t="str">
        <f>名前!$B$1</f>
        <v>株式会社たくみ経営</v>
      </c>
      <c r="C207" s="75"/>
      <c r="D207" s="75"/>
      <c r="E207" s="76"/>
      <c r="F207" s="16"/>
      <c r="G207" s="16"/>
      <c r="H207" s="16"/>
      <c r="I207" s="16"/>
      <c r="J207" s="16"/>
      <c r="K207" s="16"/>
      <c r="L207" s="9"/>
      <c r="M207" s="2"/>
    </row>
    <row r="208" spans="1:13" ht="12.6" customHeight="1" x14ac:dyDescent="0.4">
      <c r="A208" s="3"/>
      <c r="B208" s="17" t="s">
        <v>20</v>
      </c>
      <c r="C208" s="77">
        <f>名前!$B$14</f>
        <v>0</v>
      </c>
      <c r="D208" s="77"/>
      <c r="E208" s="78"/>
      <c r="F208" s="16"/>
      <c r="G208" s="16"/>
      <c r="H208" s="16"/>
      <c r="I208" s="16"/>
      <c r="J208" s="16"/>
      <c r="K208" s="16"/>
      <c r="L208" s="9"/>
      <c r="M208" s="2"/>
    </row>
    <row r="209" spans="1:13" ht="12.6" customHeight="1" x14ac:dyDescent="0.4">
      <c r="A209" s="3"/>
      <c r="B209" s="18" t="s">
        <v>21</v>
      </c>
      <c r="C209" s="79" t="str">
        <f>名前!$C$14&amp;" 様"</f>
        <v xml:space="preserve"> 様</v>
      </c>
      <c r="D209" s="79"/>
      <c r="E209" s="80"/>
      <c r="F209" s="24" t="s">
        <v>22</v>
      </c>
      <c r="G209" s="81">
        <f>$G$5</f>
        <v>45196</v>
      </c>
      <c r="H209" s="81"/>
      <c r="I209" s="81"/>
      <c r="J209" s="16"/>
      <c r="K209" s="16"/>
      <c r="L209" s="10"/>
      <c r="M209" s="2"/>
    </row>
    <row r="210" spans="1:13" ht="12.6" customHeight="1" x14ac:dyDescent="0.4">
      <c r="A210" s="3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23" t="s">
        <v>19</v>
      </c>
      <c r="M210" s="2"/>
    </row>
    <row r="211" spans="1:13" ht="12.6" customHeight="1" x14ac:dyDescent="0.4">
      <c r="A211" s="3"/>
      <c r="B211" s="67" t="s">
        <v>8</v>
      </c>
      <c r="C211" s="68"/>
      <c r="D211" s="16"/>
      <c r="E211" s="67" t="s">
        <v>7</v>
      </c>
      <c r="F211" s="68"/>
      <c r="G211" s="16"/>
      <c r="H211" s="67" t="s">
        <v>9</v>
      </c>
      <c r="I211" s="68"/>
      <c r="J211" s="16"/>
      <c r="K211" s="67" t="s">
        <v>10</v>
      </c>
      <c r="L211" s="68"/>
      <c r="M211" s="2"/>
    </row>
    <row r="212" spans="1:13" ht="12.6" customHeight="1" x14ac:dyDescent="0.4">
      <c r="A212" s="3"/>
      <c r="B212" s="25" t="s">
        <v>56</v>
      </c>
      <c r="C212" s="26"/>
      <c r="D212" s="16"/>
      <c r="E212" s="25" t="s">
        <v>57</v>
      </c>
      <c r="F212" s="26"/>
      <c r="G212" s="16"/>
      <c r="H212" s="11" t="s">
        <v>49</v>
      </c>
      <c r="I212" s="26"/>
      <c r="J212" s="16"/>
      <c r="K212" s="25" t="s">
        <v>12</v>
      </c>
      <c r="L212" s="26">
        <v>0</v>
      </c>
      <c r="M212" s="2"/>
    </row>
    <row r="213" spans="1:13" ht="12.6" customHeight="1" x14ac:dyDescent="0.4">
      <c r="A213" s="3"/>
      <c r="B213" s="11" t="s">
        <v>58</v>
      </c>
      <c r="C213" s="31"/>
      <c r="D213" s="16"/>
      <c r="E213" s="11"/>
      <c r="F213" s="12"/>
      <c r="G213" s="16"/>
      <c r="H213" s="11" t="s">
        <v>50</v>
      </c>
      <c r="I213" s="12"/>
      <c r="J213" s="16"/>
      <c r="K213" s="11"/>
      <c r="L213" s="12"/>
      <c r="M213" s="2"/>
    </row>
    <row r="214" spans="1:13" ht="12.6" customHeight="1" x14ac:dyDescent="0.4">
      <c r="A214" s="3"/>
      <c r="B214" s="11" t="s">
        <v>59</v>
      </c>
      <c r="C214" s="12"/>
      <c r="D214" s="16"/>
      <c r="E214" s="11"/>
      <c r="F214" s="12"/>
      <c r="G214" s="16"/>
      <c r="H214" s="11" t="s">
        <v>51</v>
      </c>
      <c r="I214" s="12"/>
      <c r="J214" s="16"/>
      <c r="K214" s="11"/>
      <c r="L214" s="12"/>
      <c r="M214" s="2"/>
    </row>
    <row r="215" spans="1:13" ht="12.6" customHeight="1" x14ac:dyDescent="0.4">
      <c r="A215" s="3"/>
      <c r="B215" s="11" t="s">
        <v>60</v>
      </c>
      <c r="C215" s="12"/>
      <c r="D215" s="16"/>
      <c r="E215" s="11"/>
      <c r="F215" s="12"/>
      <c r="G215" s="16"/>
      <c r="H215" s="32" t="s">
        <v>11</v>
      </c>
      <c r="I215" s="13"/>
      <c r="J215" s="16"/>
      <c r="K215" s="15"/>
      <c r="L215" s="14"/>
      <c r="M215" s="2"/>
    </row>
    <row r="216" spans="1:13" ht="12.6" customHeight="1" x14ac:dyDescent="0.4">
      <c r="A216" s="3"/>
      <c r="B216" s="11" t="s">
        <v>60</v>
      </c>
      <c r="C216" s="12"/>
      <c r="D216" s="16"/>
      <c r="E216" s="11" t="s">
        <v>63</v>
      </c>
      <c r="F216" s="12"/>
      <c r="G216" s="16"/>
      <c r="H216" s="65" t="s">
        <v>67</v>
      </c>
      <c r="I216" s="66">
        <f>SUM(I212:I215)</f>
        <v>0</v>
      </c>
      <c r="J216" s="16"/>
      <c r="K216" s="27" t="s">
        <v>17</v>
      </c>
      <c r="L216" s="29">
        <f>SUM(L212:L215)</f>
        <v>0</v>
      </c>
      <c r="M216" s="2"/>
    </row>
    <row r="217" spans="1:13" ht="12.6" customHeight="1" x14ac:dyDescent="0.4">
      <c r="A217" s="3"/>
      <c r="B217" s="11"/>
      <c r="C217" s="12"/>
      <c r="D217" s="16"/>
      <c r="E217" s="11"/>
      <c r="F217" s="12"/>
      <c r="G217" s="16"/>
      <c r="H217" s="25" t="s">
        <v>6</v>
      </c>
      <c r="I217" s="26"/>
      <c r="J217" s="16"/>
      <c r="K217" s="16"/>
      <c r="L217" s="16"/>
      <c r="M217" s="2"/>
    </row>
    <row r="218" spans="1:13" ht="12.6" customHeight="1" x14ac:dyDescent="0.4">
      <c r="A218" s="3"/>
      <c r="B218" s="11"/>
      <c r="C218" s="12"/>
      <c r="D218" s="16"/>
      <c r="E218" s="11" t="s">
        <v>60</v>
      </c>
      <c r="F218" s="12">
        <v>0</v>
      </c>
      <c r="G218" s="16"/>
      <c r="H218" s="11" t="s">
        <v>5</v>
      </c>
      <c r="I218" s="12"/>
      <c r="J218" s="16"/>
      <c r="K218" s="69" t="s">
        <v>18</v>
      </c>
      <c r="L218" s="70"/>
      <c r="M218" s="2"/>
    </row>
    <row r="219" spans="1:13" ht="12.6" customHeight="1" x14ac:dyDescent="0.4">
      <c r="A219" s="3"/>
      <c r="B219" s="32"/>
      <c r="C219" s="13"/>
      <c r="D219" s="16"/>
      <c r="E219" s="11"/>
      <c r="F219" s="12"/>
      <c r="G219" s="16"/>
      <c r="H219" s="11"/>
      <c r="I219" s="12"/>
      <c r="J219" s="16"/>
      <c r="K219" s="25" t="s">
        <v>15</v>
      </c>
      <c r="L219" s="28">
        <f>L222-L220-L221</f>
        <v>0</v>
      </c>
      <c r="M219" s="2"/>
    </row>
    <row r="220" spans="1:13" ht="12.6" customHeight="1" x14ac:dyDescent="0.4">
      <c r="A220" s="3"/>
      <c r="B220" s="16"/>
      <c r="C220" s="16"/>
      <c r="D220" s="16"/>
      <c r="E220" s="11"/>
      <c r="F220" s="12"/>
      <c r="G220" s="16"/>
      <c r="H220" s="11"/>
      <c r="I220" s="12"/>
      <c r="J220" s="16"/>
      <c r="K220" s="11"/>
      <c r="L220" s="12"/>
      <c r="M220" s="2"/>
    </row>
    <row r="221" spans="1:13" ht="12.6" customHeight="1" x14ac:dyDescent="0.4">
      <c r="A221" s="3"/>
      <c r="B221" s="7" t="s">
        <v>61</v>
      </c>
      <c r="C221" s="6" t="s">
        <v>62</v>
      </c>
      <c r="D221" s="16"/>
      <c r="E221" s="15"/>
      <c r="F221" s="14"/>
      <c r="G221" s="16"/>
      <c r="H221" s="15"/>
      <c r="I221" s="14"/>
      <c r="J221" s="16"/>
      <c r="K221" s="15"/>
      <c r="L221" s="14"/>
      <c r="M221" s="2"/>
    </row>
    <row r="222" spans="1:13" ht="12.6" customHeight="1" x14ac:dyDescent="0.4">
      <c r="A222" s="3"/>
      <c r="B222" s="7" t="s">
        <v>14</v>
      </c>
      <c r="C222" s="6">
        <v>0</v>
      </c>
      <c r="D222" s="16"/>
      <c r="E222" s="27" t="s">
        <v>17</v>
      </c>
      <c r="F222" s="29">
        <f>SUM(F212:F221)</f>
        <v>0</v>
      </c>
      <c r="G222" s="16"/>
      <c r="H222" s="27" t="s">
        <v>17</v>
      </c>
      <c r="I222" s="29">
        <f>SUM(I216:I221)</f>
        <v>0</v>
      </c>
      <c r="J222" s="16"/>
      <c r="K222" s="27" t="s">
        <v>17</v>
      </c>
      <c r="L222" s="30">
        <f>F222-I222+L216</f>
        <v>0</v>
      </c>
      <c r="M222" s="2"/>
    </row>
    <row r="223" spans="1:13" ht="12.6" customHeight="1" x14ac:dyDescent="0.4">
      <c r="A223" s="3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2"/>
    </row>
    <row r="224" spans="1:13" ht="12.6" customHeight="1" x14ac:dyDescent="0.4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</row>
    <row r="225" spans="1:13" ht="12.6" customHeight="1" x14ac:dyDescent="0.4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</row>
    <row r="226" spans="1:13" ht="12.6" customHeight="1" x14ac:dyDescent="0.4">
      <c r="A226" s="20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2"/>
    </row>
    <row r="227" spans="1:13" ht="12.6" customHeight="1" x14ac:dyDescent="0.4">
      <c r="A227" s="3"/>
      <c r="B227" s="71">
        <f>EDATE(G230,-1)</f>
        <v>45165</v>
      </c>
      <c r="C227" s="72"/>
      <c r="D227" s="72"/>
      <c r="E227" s="73"/>
      <c r="F227" s="16"/>
      <c r="G227" s="16"/>
      <c r="H227" s="16"/>
      <c r="I227" s="16"/>
      <c r="J227" s="16"/>
      <c r="K227" s="16"/>
      <c r="L227" s="8"/>
      <c r="M227" s="2"/>
    </row>
    <row r="228" spans="1:13" ht="12.6" customHeight="1" x14ac:dyDescent="0.4">
      <c r="A228" s="3"/>
      <c r="B228" s="74" t="str">
        <f>名前!$B$1</f>
        <v>株式会社たくみ経営</v>
      </c>
      <c r="C228" s="75"/>
      <c r="D228" s="75"/>
      <c r="E228" s="76"/>
      <c r="F228" s="16"/>
      <c r="G228" s="16"/>
      <c r="H228" s="16"/>
      <c r="I228" s="16"/>
      <c r="J228" s="16"/>
      <c r="K228" s="16"/>
      <c r="L228" s="9"/>
      <c r="M228" s="2"/>
    </row>
    <row r="229" spans="1:13" ht="12.6" customHeight="1" x14ac:dyDescent="0.4">
      <c r="A229" s="3"/>
      <c r="B229" s="17" t="s">
        <v>20</v>
      </c>
      <c r="C229" s="77">
        <f>名前!$B$15</f>
        <v>0</v>
      </c>
      <c r="D229" s="77"/>
      <c r="E229" s="78"/>
      <c r="F229" s="16"/>
      <c r="G229" s="16"/>
      <c r="H229" s="16"/>
      <c r="I229" s="16"/>
      <c r="J229" s="16"/>
      <c r="K229" s="16"/>
      <c r="L229" s="9"/>
      <c r="M229" s="2"/>
    </row>
    <row r="230" spans="1:13" ht="12.6" customHeight="1" x14ac:dyDescent="0.4">
      <c r="A230" s="3"/>
      <c r="B230" s="18" t="s">
        <v>21</v>
      </c>
      <c r="C230" s="79" t="str">
        <f>名前!$C$15&amp;" 様"</f>
        <v xml:space="preserve"> 様</v>
      </c>
      <c r="D230" s="79"/>
      <c r="E230" s="80"/>
      <c r="F230" s="24" t="s">
        <v>22</v>
      </c>
      <c r="G230" s="81">
        <f>$G$5</f>
        <v>45196</v>
      </c>
      <c r="H230" s="81"/>
      <c r="I230" s="81"/>
      <c r="J230" s="16"/>
      <c r="K230" s="16"/>
      <c r="L230" s="10"/>
      <c r="M230" s="2"/>
    </row>
    <row r="231" spans="1:13" ht="12.6" customHeight="1" x14ac:dyDescent="0.4">
      <c r="A231" s="3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23" t="s">
        <v>19</v>
      </c>
      <c r="M231" s="2"/>
    </row>
    <row r="232" spans="1:13" ht="12.6" customHeight="1" x14ac:dyDescent="0.4">
      <c r="A232" s="3"/>
      <c r="B232" s="67" t="s">
        <v>8</v>
      </c>
      <c r="C232" s="68"/>
      <c r="D232" s="16"/>
      <c r="E232" s="67" t="s">
        <v>7</v>
      </c>
      <c r="F232" s="68"/>
      <c r="G232" s="16"/>
      <c r="H232" s="67" t="s">
        <v>9</v>
      </c>
      <c r="I232" s="68"/>
      <c r="J232" s="16"/>
      <c r="K232" s="67" t="s">
        <v>10</v>
      </c>
      <c r="L232" s="68"/>
      <c r="M232" s="2"/>
    </row>
    <row r="233" spans="1:13" ht="12.6" customHeight="1" x14ac:dyDescent="0.4">
      <c r="A233" s="3"/>
      <c r="B233" s="25" t="s">
        <v>56</v>
      </c>
      <c r="C233" s="26"/>
      <c r="D233" s="16"/>
      <c r="E233" s="25" t="s">
        <v>57</v>
      </c>
      <c r="F233" s="26"/>
      <c r="G233" s="16"/>
      <c r="H233" s="11" t="s">
        <v>49</v>
      </c>
      <c r="I233" s="26"/>
      <c r="J233" s="16"/>
      <c r="K233" s="25" t="s">
        <v>12</v>
      </c>
      <c r="L233" s="26">
        <v>0</v>
      </c>
      <c r="M233" s="2"/>
    </row>
    <row r="234" spans="1:13" ht="12.6" customHeight="1" x14ac:dyDescent="0.4">
      <c r="A234" s="3"/>
      <c r="B234" s="11" t="s">
        <v>58</v>
      </c>
      <c r="C234" s="31"/>
      <c r="D234" s="16"/>
      <c r="E234" s="11"/>
      <c r="F234" s="12"/>
      <c r="G234" s="16"/>
      <c r="H234" s="11" t="s">
        <v>50</v>
      </c>
      <c r="I234" s="12"/>
      <c r="J234" s="16"/>
      <c r="K234" s="11"/>
      <c r="L234" s="12"/>
      <c r="M234" s="2"/>
    </row>
    <row r="235" spans="1:13" ht="12.6" customHeight="1" x14ac:dyDescent="0.4">
      <c r="A235" s="3"/>
      <c r="B235" s="11" t="s">
        <v>59</v>
      </c>
      <c r="C235" s="12"/>
      <c r="D235" s="16"/>
      <c r="E235" s="11"/>
      <c r="F235" s="12"/>
      <c r="G235" s="16"/>
      <c r="H235" s="11" t="s">
        <v>51</v>
      </c>
      <c r="I235" s="12"/>
      <c r="J235" s="16"/>
      <c r="K235" s="11"/>
      <c r="L235" s="12"/>
      <c r="M235" s="2"/>
    </row>
    <row r="236" spans="1:13" ht="12.6" customHeight="1" x14ac:dyDescent="0.4">
      <c r="A236" s="3"/>
      <c r="B236" s="11" t="s">
        <v>60</v>
      </c>
      <c r="C236" s="12"/>
      <c r="D236" s="16"/>
      <c r="E236" s="11"/>
      <c r="F236" s="12"/>
      <c r="G236" s="16"/>
      <c r="H236" s="32" t="s">
        <v>11</v>
      </c>
      <c r="I236" s="13"/>
      <c r="J236" s="16"/>
      <c r="K236" s="15"/>
      <c r="L236" s="14"/>
      <c r="M236" s="2"/>
    </row>
    <row r="237" spans="1:13" ht="12.6" customHeight="1" x14ac:dyDescent="0.4">
      <c r="A237" s="3"/>
      <c r="B237" s="11" t="s">
        <v>60</v>
      </c>
      <c r="C237" s="12"/>
      <c r="D237" s="16"/>
      <c r="E237" s="11" t="s">
        <v>63</v>
      </c>
      <c r="F237" s="12"/>
      <c r="G237" s="16"/>
      <c r="H237" s="65" t="s">
        <v>67</v>
      </c>
      <c r="I237" s="66">
        <f>SUM(I233:I236)</f>
        <v>0</v>
      </c>
      <c r="J237" s="16"/>
      <c r="K237" s="27" t="s">
        <v>17</v>
      </c>
      <c r="L237" s="29">
        <f>SUM(L233:L236)</f>
        <v>0</v>
      </c>
      <c r="M237" s="2"/>
    </row>
    <row r="238" spans="1:13" ht="12.6" customHeight="1" x14ac:dyDescent="0.4">
      <c r="A238" s="3"/>
      <c r="B238" s="11"/>
      <c r="C238" s="12"/>
      <c r="D238" s="16"/>
      <c r="E238" s="11"/>
      <c r="F238" s="12"/>
      <c r="G238" s="16"/>
      <c r="H238" s="25" t="s">
        <v>6</v>
      </c>
      <c r="I238" s="26"/>
      <c r="J238" s="16"/>
      <c r="K238" s="16"/>
      <c r="L238" s="16"/>
      <c r="M238" s="2"/>
    </row>
    <row r="239" spans="1:13" ht="12.6" customHeight="1" x14ac:dyDescent="0.4">
      <c r="A239" s="3"/>
      <c r="B239" s="11"/>
      <c r="C239" s="12"/>
      <c r="D239" s="16"/>
      <c r="E239" s="11" t="s">
        <v>60</v>
      </c>
      <c r="F239" s="12">
        <v>0</v>
      </c>
      <c r="G239" s="16"/>
      <c r="H239" s="11" t="s">
        <v>5</v>
      </c>
      <c r="I239" s="12"/>
      <c r="J239" s="16"/>
      <c r="K239" s="69" t="s">
        <v>18</v>
      </c>
      <c r="L239" s="70"/>
      <c r="M239" s="2"/>
    </row>
    <row r="240" spans="1:13" ht="12.6" customHeight="1" x14ac:dyDescent="0.4">
      <c r="A240" s="3"/>
      <c r="B240" s="32"/>
      <c r="C240" s="13"/>
      <c r="D240" s="16"/>
      <c r="E240" s="11"/>
      <c r="F240" s="12"/>
      <c r="G240" s="16"/>
      <c r="H240" s="11"/>
      <c r="I240" s="12"/>
      <c r="J240" s="16"/>
      <c r="K240" s="25" t="s">
        <v>15</v>
      </c>
      <c r="L240" s="28">
        <f>L243-L241-L242</f>
        <v>0</v>
      </c>
      <c r="M240" s="2"/>
    </row>
    <row r="241" spans="1:13" ht="12.6" customHeight="1" x14ac:dyDescent="0.4">
      <c r="A241" s="3"/>
      <c r="B241" s="16"/>
      <c r="C241" s="16"/>
      <c r="D241" s="16"/>
      <c r="E241" s="11"/>
      <c r="F241" s="12"/>
      <c r="G241" s="16"/>
      <c r="H241" s="11"/>
      <c r="I241" s="12"/>
      <c r="J241" s="16"/>
      <c r="K241" s="11"/>
      <c r="L241" s="12"/>
      <c r="M241" s="2"/>
    </row>
    <row r="242" spans="1:13" ht="12.6" customHeight="1" x14ac:dyDescent="0.4">
      <c r="A242" s="3"/>
      <c r="B242" s="7" t="s">
        <v>61</v>
      </c>
      <c r="C242" s="6" t="s">
        <v>62</v>
      </c>
      <c r="D242" s="16"/>
      <c r="E242" s="15"/>
      <c r="F242" s="14"/>
      <c r="G242" s="16"/>
      <c r="H242" s="15"/>
      <c r="I242" s="14"/>
      <c r="J242" s="16"/>
      <c r="K242" s="15"/>
      <c r="L242" s="14"/>
      <c r="M242" s="2"/>
    </row>
    <row r="243" spans="1:13" ht="12.6" customHeight="1" x14ac:dyDescent="0.4">
      <c r="A243" s="3"/>
      <c r="B243" s="7" t="s">
        <v>14</v>
      </c>
      <c r="C243" s="6">
        <v>0</v>
      </c>
      <c r="D243" s="16"/>
      <c r="E243" s="27" t="s">
        <v>17</v>
      </c>
      <c r="F243" s="29">
        <f>SUM(F233:F242)</f>
        <v>0</v>
      </c>
      <c r="G243" s="16"/>
      <c r="H243" s="27" t="s">
        <v>17</v>
      </c>
      <c r="I243" s="29">
        <f>SUM(I237:I242)</f>
        <v>0</v>
      </c>
      <c r="J243" s="16"/>
      <c r="K243" s="27" t="s">
        <v>17</v>
      </c>
      <c r="L243" s="30">
        <f>F243-I243+L237</f>
        <v>0</v>
      </c>
      <c r="M243" s="2"/>
    </row>
    <row r="244" spans="1:13" ht="12.6" customHeight="1" x14ac:dyDescent="0.4">
      <c r="A244" s="4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5"/>
    </row>
    <row r="245" spans="1:13" ht="12.6" customHeight="1" x14ac:dyDescent="0.4"/>
    <row r="246" spans="1:13" ht="12.6" customHeight="1" x14ac:dyDescent="0.4"/>
    <row r="247" spans="1:13" ht="12.6" customHeight="1" x14ac:dyDescent="0.4"/>
    <row r="248" spans="1:13" ht="12.6" customHeight="1" x14ac:dyDescent="0.4"/>
  </sheetData>
  <mergeCells count="120">
    <mergeCell ref="B232:C232"/>
    <mergeCell ref="E232:F232"/>
    <mergeCell ref="H232:I232"/>
    <mergeCell ref="K232:L232"/>
    <mergeCell ref="K239:L239"/>
    <mergeCell ref="B227:E227"/>
    <mergeCell ref="B228:E228"/>
    <mergeCell ref="C229:E229"/>
    <mergeCell ref="C230:E230"/>
    <mergeCell ref="G230:I230"/>
    <mergeCell ref="B211:C211"/>
    <mergeCell ref="E211:F211"/>
    <mergeCell ref="H211:I211"/>
    <mergeCell ref="K211:L211"/>
    <mergeCell ref="K218:L218"/>
    <mergeCell ref="B206:E206"/>
    <mergeCell ref="B207:E207"/>
    <mergeCell ref="C208:E208"/>
    <mergeCell ref="C209:E209"/>
    <mergeCell ref="G209:I209"/>
    <mergeCell ref="B190:C190"/>
    <mergeCell ref="E190:F190"/>
    <mergeCell ref="H190:I190"/>
    <mergeCell ref="K190:L190"/>
    <mergeCell ref="K197:L197"/>
    <mergeCell ref="B185:E185"/>
    <mergeCell ref="B186:E186"/>
    <mergeCell ref="C187:E187"/>
    <mergeCell ref="C188:E188"/>
    <mergeCell ref="G188:I188"/>
    <mergeCell ref="B171:C171"/>
    <mergeCell ref="E171:F171"/>
    <mergeCell ref="H171:I171"/>
    <mergeCell ref="K171:L171"/>
    <mergeCell ref="K178:L178"/>
    <mergeCell ref="B166:E166"/>
    <mergeCell ref="B167:E167"/>
    <mergeCell ref="C168:E168"/>
    <mergeCell ref="C169:E169"/>
    <mergeCell ref="G169:I169"/>
    <mergeCell ref="B150:C150"/>
    <mergeCell ref="E150:F150"/>
    <mergeCell ref="H150:I150"/>
    <mergeCell ref="K150:L150"/>
    <mergeCell ref="K157:L157"/>
    <mergeCell ref="B145:E145"/>
    <mergeCell ref="B146:E146"/>
    <mergeCell ref="C147:E147"/>
    <mergeCell ref="C148:E148"/>
    <mergeCell ref="G148:I148"/>
    <mergeCell ref="B129:C129"/>
    <mergeCell ref="E129:F129"/>
    <mergeCell ref="H129:I129"/>
    <mergeCell ref="K129:L129"/>
    <mergeCell ref="K136:L136"/>
    <mergeCell ref="B124:E124"/>
    <mergeCell ref="B125:E125"/>
    <mergeCell ref="C126:E126"/>
    <mergeCell ref="C127:E127"/>
    <mergeCell ref="G127:I127"/>
    <mergeCell ref="B110:C110"/>
    <mergeCell ref="E110:F110"/>
    <mergeCell ref="H110:I110"/>
    <mergeCell ref="K110:L110"/>
    <mergeCell ref="K117:L117"/>
    <mergeCell ref="B105:E105"/>
    <mergeCell ref="B106:E106"/>
    <mergeCell ref="C107:E107"/>
    <mergeCell ref="C108:E108"/>
    <mergeCell ref="G108:I108"/>
    <mergeCell ref="B89:C89"/>
    <mergeCell ref="E89:F89"/>
    <mergeCell ref="H89:I89"/>
    <mergeCell ref="K89:L89"/>
    <mergeCell ref="K96:L96"/>
    <mergeCell ref="B84:E84"/>
    <mergeCell ref="B85:E85"/>
    <mergeCell ref="C86:E86"/>
    <mergeCell ref="C87:E87"/>
    <mergeCell ref="G87:I87"/>
    <mergeCell ref="B68:C68"/>
    <mergeCell ref="E68:F68"/>
    <mergeCell ref="H68:I68"/>
    <mergeCell ref="K68:L68"/>
    <mergeCell ref="K75:L75"/>
    <mergeCell ref="B63:E63"/>
    <mergeCell ref="B64:E64"/>
    <mergeCell ref="C65:E65"/>
    <mergeCell ref="C66:E66"/>
    <mergeCell ref="G66:I66"/>
    <mergeCell ref="B49:C49"/>
    <mergeCell ref="E49:F49"/>
    <mergeCell ref="H49:I49"/>
    <mergeCell ref="K49:L49"/>
    <mergeCell ref="K56:L56"/>
    <mergeCell ref="B44:E44"/>
    <mergeCell ref="B45:E45"/>
    <mergeCell ref="C46:E46"/>
    <mergeCell ref="C47:E47"/>
    <mergeCell ref="G47:I47"/>
    <mergeCell ref="B28:C28"/>
    <mergeCell ref="E28:F28"/>
    <mergeCell ref="H28:I28"/>
    <mergeCell ref="K28:L28"/>
    <mergeCell ref="K35:L35"/>
    <mergeCell ref="B23:E23"/>
    <mergeCell ref="B24:E24"/>
    <mergeCell ref="C25:E25"/>
    <mergeCell ref="C26:E26"/>
    <mergeCell ref="G26:I26"/>
    <mergeCell ref="K7:L7"/>
    <mergeCell ref="K14:L14"/>
    <mergeCell ref="B2:E2"/>
    <mergeCell ref="B3:E3"/>
    <mergeCell ref="C4:E4"/>
    <mergeCell ref="C5:E5"/>
    <mergeCell ref="G5:I5"/>
    <mergeCell ref="B7:C7"/>
    <mergeCell ref="E7:F7"/>
    <mergeCell ref="H7:I7"/>
  </mergeCells>
  <phoneticPr fontId="1"/>
  <pageMargins left="0.39370078740157483" right="0.39370078740157483" top="0.31496062992125984" bottom="0" header="0.31496062992125984" footer="0.31496062992125984"/>
  <pageSetup paperSize="9" fitToHeight="0" orientation="portrait" r:id="rId1"/>
  <rowBreaks count="3" manualBreakCount="3">
    <brk id="61" max="12" man="1"/>
    <brk id="122" max="12" man="1"/>
    <brk id="183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48"/>
  <sheetViews>
    <sheetView zoomScaleNormal="100" zoomScaleSheetLayoutView="100" workbookViewId="0">
      <selection activeCell="C1" sqref="C1"/>
    </sheetView>
  </sheetViews>
  <sheetFormatPr defaultColWidth="9" defaultRowHeight="14.25" x14ac:dyDescent="0.4"/>
  <cols>
    <col min="1" max="1" width="3.75" style="1" customWidth="1"/>
    <col min="2" max="2" width="11.25" style="1" customWidth="1"/>
    <col min="3" max="3" width="7.875" style="1" customWidth="1"/>
    <col min="4" max="4" width="1.25" style="1" customWidth="1"/>
    <col min="5" max="5" width="8.75" style="1" customWidth="1"/>
    <col min="6" max="6" width="10.375" style="1" customWidth="1"/>
    <col min="7" max="7" width="1.25" style="1" customWidth="1"/>
    <col min="8" max="8" width="8.75" style="1" customWidth="1"/>
    <col min="9" max="9" width="10.375" style="1" customWidth="1"/>
    <col min="10" max="10" width="1.25" style="1" customWidth="1"/>
    <col min="11" max="11" width="8.75" style="1" customWidth="1"/>
    <col min="12" max="12" width="10.375" style="1" customWidth="1"/>
    <col min="13" max="13" width="3.75" style="1" customWidth="1"/>
    <col min="14" max="16384" width="9" style="1"/>
  </cols>
  <sheetData>
    <row r="1" spans="1:13" ht="12.6" customHeight="1" x14ac:dyDescent="0.4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ht="12.6" customHeight="1" x14ac:dyDescent="0.4">
      <c r="A2" s="3"/>
      <c r="B2" s="71">
        <f>EDATE(G5,-1)</f>
        <v>45196</v>
      </c>
      <c r="C2" s="72"/>
      <c r="D2" s="72"/>
      <c r="E2" s="73"/>
      <c r="F2" s="16"/>
      <c r="G2" s="16"/>
      <c r="H2" s="16"/>
      <c r="I2" s="16"/>
      <c r="J2" s="16"/>
      <c r="K2" s="16"/>
      <c r="L2" s="8"/>
      <c r="M2" s="2"/>
    </row>
    <row r="3" spans="1:13" ht="12.6" customHeight="1" x14ac:dyDescent="0.4">
      <c r="A3" s="3"/>
      <c r="B3" s="74" t="str">
        <f>名前!$B$1</f>
        <v>株式会社たくみ経営</v>
      </c>
      <c r="C3" s="75"/>
      <c r="D3" s="75"/>
      <c r="E3" s="76"/>
      <c r="F3" s="16"/>
      <c r="G3" s="16"/>
      <c r="H3" s="16"/>
      <c r="I3" s="16"/>
      <c r="J3" s="16"/>
      <c r="K3" s="16"/>
      <c r="L3" s="9"/>
      <c r="M3" s="2"/>
    </row>
    <row r="4" spans="1:13" ht="12.6" customHeight="1" x14ac:dyDescent="0.4">
      <c r="A4" s="3"/>
      <c r="B4" s="17" t="s">
        <v>20</v>
      </c>
      <c r="C4" s="77" t="str">
        <f>名前!$B$4</f>
        <v>代表社員</v>
      </c>
      <c r="D4" s="77"/>
      <c r="E4" s="78"/>
      <c r="F4" s="16"/>
      <c r="G4" s="16"/>
      <c r="H4" s="16"/>
      <c r="I4" s="16"/>
      <c r="J4" s="16"/>
      <c r="K4" s="16"/>
      <c r="L4" s="9"/>
      <c r="M4" s="2"/>
    </row>
    <row r="5" spans="1:13" ht="12.6" customHeight="1" x14ac:dyDescent="0.4">
      <c r="A5" s="3"/>
      <c r="B5" s="18" t="s">
        <v>21</v>
      </c>
      <c r="C5" s="79" t="str">
        <f>名前!$C$4&amp;" 様"</f>
        <v>宅見一郎 様</v>
      </c>
      <c r="D5" s="79"/>
      <c r="E5" s="80"/>
      <c r="F5" s="24" t="s">
        <v>22</v>
      </c>
      <c r="G5" s="81">
        <v>45226</v>
      </c>
      <c r="H5" s="81"/>
      <c r="I5" s="81"/>
      <c r="J5" s="16"/>
      <c r="K5" s="16"/>
      <c r="L5" s="10"/>
      <c r="M5" s="2"/>
    </row>
    <row r="6" spans="1:13" ht="12.6" customHeight="1" x14ac:dyDescent="0.4">
      <c r="A6" s="3"/>
      <c r="B6" s="16"/>
      <c r="C6" s="16"/>
      <c r="D6" s="16"/>
      <c r="E6" s="16"/>
      <c r="F6" s="16"/>
      <c r="G6" s="16"/>
      <c r="H6" s="16"/>
      <c r="I6" s="16"/>
      <c r="J6" s="16"/>
      <c r="K6" s="16"/>
      <c r="L6" s="23" t="s">
        <v>19</v>
      </c>
      <c r="M6" s="2"/>
    </row>
    <row r="7" spans="1:13" ht="12.6" customHeight="1" x14ac:dyDescent="0.4">
      <c r="A7" s="3"/>
      <c r="B7" s="67" t="s">
        <v>8</v>
      </c>
      <c r="C7" s="68"/>
      <c r="D7" s="16"/>
      <c r="E7" s="67" t="s">
        <v>7</v>
      </c>
      <c r="F7" s="68"/>
      <c r="G7" s="16"/>
      <c r="H7" s="67" t="s">
        <v>9</v>
      </c>
      <c r="I7" s="68"/>
      <c r="J7" s="16"/>
      <c r="K7" s="67" t="s">
        <v>10</v>
      </c>
      <c r="L7" s="68"/>
      <c r="M7" s="2"/>
    </row>
    <row r="8" spans="1:13" ht="12.6" customHeight="1" x14ac:dyDescent="0.4">
      <c r="A8" s="3"/>
      <c r="B8" s="25" t="s">
        <v>56</v>
      </c>
      <c r="C8" s="26"/>
      <c r="D8" s="16"/>
      <c r="E8" s="25" t="s">
        <v>57</v>
      </c>
      <c r="F8" s="26"/>
      <c r="G8" s="16"/>
      <c r="H8" s="11" t="s">
        <v>49</v>
      </c>
      <c r="I8" s="26"/>
      <c r="J8" s="16"/>
      <c r="K8" s="25" t="s">
        <v>12</v>
      </c>
      <c r="L8" s="26">
        <v>0</v>
      </c>
      <c r="M8" s="2"/>
    </row>
    <row r="9" spans="1:13" ht="12.6" customHeight="1" x14ac:dyDescent="0.4">
      <c r="A9" s="3"/>
      <c r="B9" s="11" t="s">
        <v>58</v>
      </c>
      <c r="C9" s="31"/>
      <c r="D9" s="16"/>
      <c r="E9" s="11"/>
      <c r="F9" s="12"/>
      <c r="G9" s="16"/>
      <c r="H9" s="11" t="s">
        <v>50</v>
      </c>
      <c r="I9" s="12"/>
      <c r="J9" s="16"/>
      <c r="K9" s="11"/>
      <c r="L9" s="12"/>
      <c r="M9" s="2"/>
    </row>
    <row r="10" spans="1:13" ht="12.6" customHeight="1" x14ac:dyDescent="0.4">
      <c r="A10" s="3"/>
      <c r="B10" s="11" t="s">
        <v>59</v>
      </c>
      <c r="C10" s="12"/>
      <c r="D10" s="16"/>
      <c r="E10" s="11"/>
      <c r="F10" s="12"/>
      <c r="G10" s="16"/>
      <c r="H10" s="11" t="s">
        <v>51</v>
      </c>
      <c r="I10" s="12"/>
      <c r="J10" s="16"/>
      <c r="K10" s="11"/>
      <c r="L10" s="12"/>
      <c r="M10" s="2"/>
    </row>
    <row r="11" spans="1:13" ht="12.6" customHeight="1" x14ac:dyDescent="0.4">
      <c r="A11" s="3"/>
      <c r="B11" s="11" t="s">
        <v>60</v>
      </c>
      <c r="C11" s="12"/>
      <c r="D11" s="16"/>
      <c r="E11" s="11"/>
      <c r="F11" s="12"/>
      <c r="G11" s="16"/>
      <c r="H11" s="32" t="s">
        <v>11</v>
      </c>
      <c r="I11" s="13"/>
      <c r="J11" s="16"/>
      <c r="K11" s="15"/>
      <c r="L11" s="14"/>
      <c r="M11" s="2"/>
    </row>
    <row r="12" spans="1:13" ht="12.6" customHeight="1" x14ac:dyDescent="0.4">
      <c r="A12" s="3"/>
      <c r="B12" s="11" t="s">
        <v>60</v>
      </c>
      <c r="C12" s="12"/>
      <c r="D12" s="16"/>
      <c r="E12" s="11" t="s">
        <v>63</v>
      </c>
      <c r="F12" s="12"/>
      <c r="G12" s="16"/>
      <c r="H12" s="65" t="s">
        <v>67</v>
      </c>
      <c r="I12" s="66">
        <f>SUM(I8:I11)</f>
        <v>0</v>
      </c>
      <c r="J12" s="16"/>
      <c r="K12" s="27" t="s">
        <v>17</v>
      </c>
      <c r="L12" s="29">
        <f>SUM(L8:L11)</f>
        <v>0</v>
      </c>
      <c r="M12" s="2"/>
    </row>
    <row r="13" spans="1:13" ht="12.6" customHeight="1" x14ac:dyDescent="0.4">
      <c r="A13" s="3"/>
      <c r="B13" s="11"/>
      <c r="C13" s="12"/>
      <c r="D13" s="16"/>
      <c r="E13" s="11"/>
      <c r="F13" s="12"/>
      <c r="G13" s="16"/>
      <c r="H13" s="25" t="s">
        <v>6</v>
      </c>
      <c r="I13" s="26"/>
      <c r="J13" s="16"/>
      <c r="K13" s="16"/>
      <c r="L13" s="16"/>
      <c r="M13" s="2"/>
    </row>
    <row r="14" spans="1:13" ht="12.6" customHeight="1" x14ac:dyDescent="0.4">
      <c r="A14" s="3"/>
      <c r="B14" s="11"/>
      <c r="C14" s="12"/>
      <c r="D14" s="16"/>
      <c r="E14" s="11" t="s">
        <v>60</v>
      </c>
      <c r="F14" s="12">
        <v>0</v>
      </c>
      <c r="G14" s="16"/>
      <c r="H14" s="11" t="s">
        <v>5</v>
      </c>
      <c r="I14" s="12"/>
      <c r="J14" s="16"/>
      <c r="K14" s="69" t="s">
        <v>18</v>
      </c>
      <c r="L14" s="70"/>
      <c r="M14" s="2"/>
    </row>
    <row r="15" spans="1:13" ht="12.6" customHeight="1" x14ac:dyDescent="0.4">
      <c r="A15" s="3"/>
      <c r="B15" s="32"/>
      <c r="C15" s="13"/>
      <c r="D15" s="16"/>
      <c r="E15" s="11"/>
      <c r="F15" s="12"/>
      <c r="G15" s="16"/>
      <c r="H15" s="11"/>
      <c r="I15" s="12"/>
      <c r="J15" s="16"/>
      <c r="K15" s="25" t="s">
        <v>15</v>
      </c>
      <c r="L15" s="28">
        <f>L18-L16-L17</f>
        <v>0</v>
      </c>
      <c r="M15" s="2"/>
    </row>
    <row r="16" spans="1:13" ht="12.6" customHeight="1" x14ac:dyDescent="0.4">
      <c r="A16" s="3"/>
      <c r="B16" s="16"/>
      <c r="C16" s="16"/>
      <c r="D16" s="16"/>
      <c r="E16" s="11"/>
      <c r="F16" s="12"/>
      <c r="G16" s="16"/>
      <c r="H16" s="11"/>
      <c r="I16" s="12"/>
      <c r="J16" s="16"/>
      <c r="K16" s="11"/>
      <c r="L16" s="12"/>
      <c r="M16" s="2"/>
    </row>
    <row r="17" spans="1:13" ht="12.6" customHeight="1" x14ac:dyDescent="0.4">
      <c r="A17" s="3"/>
      <c r="B17" s="7" t="s">
        <v>61</v>
      </c>
      <c r="C17" s="6" t="s">
        <v>62</v>
      </c>
      <c r="D17" s="16"/>
      <c r="E17" s="15"/>
      <c r="F17" s="14"/>
      <c r="G17" s="16"/>
      <c r="H17" s="15"/>
      <c r="I17" s="14"/>
      <c r="J17" s="16"/>
      <c r="K17" s="15"/>
      <c r="L17" s="14"/>
      <c r="M17" s="2"/>
    </row>
    <row r="18" spans="1:13" ht="12.6" customHeight="1" x14ac:dyDescent="0.4">
      <c r="A18" s="3"/>
      <c r="B18" s="7" t="s">
        <v>14</v>
      </c>
      <c r="C18" s="6">
        <v>0</v>
      </c>
      <c r="D18" s="16"/>
      <c r="E18" s="27" t="s">
        <v>17</v>
      </c>
      <c r="F18" s="29">
        <f>SUM(F8:F17)</f>
        <v>0</v>
      </c>
      <c r="G18" s="16"/>
      <c r="H18" s="27" t="s">
        <v>17</v>
      </c>
      <c r="I18" s="29">
        <f>SUM(I12:I17)</f>
        <v>0</v>
      </c>
      <c r="J18" s="16"/>
      <c r="K18" s="27" t="s">
        <v>17</v>
      </c>
      <c r="L18" s="30">
        <f>F18-I18+L12</f>
        <v>0</v>
      </c>
      <c r="M18" s="2"/>
    </row>
    <row r="19" spans="1:13" ht="12.6" customHeight="1" x14ac:dyDescent="0.4">
      <c r="A19" s="4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5"/>
    </row>
    <row r="20" spans="1:13" ht="12.6" customHeight="1" x14ac:dyDescent="0.4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 ht="12.6" customHeight="1" x14ac:dyDescent="0.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ht="12.6" customHeight="1" x14ac:dyDescent="0.4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/>
    </row>
    <row r="23" spans="1:13" ht="12.6" customHeight="1" x14ac:dyDescent="0.4">
      <c r="A23" s="3"/>
      <c r="B23" s="71">
        <f>$B$2</f>
        <v>45196</v>
      </c>
      <c r="C23" s="72"/>
      <c r="D23" s="72"/>
      <c r="E23" s="73"/>
      <c r="F23" s="16"/>
      <c r="G23" s="16"/>
      <c r="H23" s="16"/>
      <c r="I23" s="16"/>
      <c r="J23" s="16"/>
      <c r="K23" s="16"/>
      <c r="L23" s="8"/>
      <c r="M23" s="2"/>
    </row>
    <row r="24" spans="1:13" ht="12.6" customHeight="1" x14ac:dyDescent="0.4">
      <c r="A24" s="3"/>
      <c r="B24" s="74" t="str">
        <f>名前!$B$1</f>
        <v>株式会社たくみ経営</v>
      </c>
      <c r="C24" s="75"/>
      <c r="D24" s="75"/>
      <c r="E24" s="76"/>
      <c r="F24" s="16"/>
      <c r="G24" s="16"/>
      <c r="H24" s="16"/>
      <c r="I24" s="16"/>
      <c r="J24" s="16"/>
      <c r="K24" s="16"/>
      <c r="L24" s="9"/>
      <c r="M24" s="2"/>
    </row>
    <row r="25" spans="1:13" ht="12.6" customHeight="1" x14ac:dyDescent="0.4">
      <c r="A25" s="3"/>
      <c r="B25" s="17" t="s">
        <v>20</v>
      </c>
      <c r="C25" s="77">
        <f>名前!$B$5</f>
        <v>0</v>
      </c>
      <c r="D25" s="77"/>
      <c r="E25" s="78"/>
      <c r="F25" s="16"/>
      <c r="G25" s="16"/>
      <c r="H25" s="16"/>
      <c r="I25" s="16"/>
      <c r="J25" s="16"/>
      <c r="K25" s="16"/>
      <c r="L25" s="9"/>
      <c r="M25" s="2"/>
    </row>
    <row r="26" spans="1:13" ht="12.6" customHeight="1" x14ac:dyDescent="0.4">
      <c r="A26" s="3"/>
      <c r="B26" s="18" t="s">
        <v>21</v>
      </c>
      <c r="C26" s="79" t="str">
        <f>名前!$C$5&amp;" 様"</f>
        <v>宅見次郎 様</v>
      </c>
      <c r="D26" s="79"/>
      <c r="E26" s="80"/>
      <c r="F26" s="24" t="s">
        <v>22</v>
      </c>
      <c r="G26" s="81">
        <f>$G$5</f>
        <v>45226</v>
      </c>
      <c r="H26" s="81"/>
      <c r="I26" s="81"/>
      <c r="J26" s="16"/>
      <c r="K26" s="16"/>
      <c r="L26" s="10"/>
      <c r="M26" s="2"/>
    </row>
    <row r="27" spans="1:13" ht="12.6" customHeight="1" x14ac:dyDescent="0.4">
      <c r="A27" s="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23" t="s">
        <v>19</v>
      </c>
      <c r="M27" s="2"/>
    </row>
    <row r="28" spans="1:13" ht="12.6" customHeight="1" x14ac:dyDescent="0.4">
      <c r="A28" s="3"/>
      <c r="B28" s="67" t="s">
        <v>8</v>
      </c>
      <c r="C28" s="68"/>
      <c r="D28" s="16"/>
      <c r="E28" s="67" t="s">
        <v>7</v>
      </c>
      <c r="F28" s="68"/>
      <c r="G28" s="16"/>
      <c r="H28" s="67" t="s">
        <v>9</v>
      </c>
      <c r="I28" s="68"/>
      <c r="J28" s="16"/>
      <c r="K28" s="67" t="s">
        <v>10</v>
      </c>
      <c r="L28" s="68"/>
      <c r="M28" s="2"/>
    </row>
    <row r="29" spans="1:13" ht="12.6" customHeight="1" x14ac:dyDescent="0.4">
      <c r="A29" s="3"/>
      <c r="B29" s="25" t="s">
        <v>56</v>
      </c>
      <c r="C29" s="26"/>
      <c r="D29" s="16"/>
      <c r="E29" s="25" t="s">
        <v>57</v>
      </c>
      <c r="F29" s="26"/>
      <c r="G29" s="16"/>
      <c r="H29" s="11" t="s">
        <v>49</v>
      </c>
      <c r="I29" s="26"/>
      <c r="J29" s="16"/>
      <c r="K29" s="25" t="s">
        <v>12</v>
      </c>
      <c r="L29" s="26">
        <v>0</v>
      </c>
      <c r="M29" s="2"/>
    </row>
    <row r="30" spans="1:13" ht="12.6" customHeight="1" x14ac:dyDescent="0.4">
      <c r="A30" s="3"/>
      <c r="B30" s="11" t="s">
        <v>58</v>
      </c>
      <c r="C30" s="31"/>
      <c r="D30" s="16"/>
      <c r="E30" s="11"/>
      <c r="F30" s="12"/>
      <c r="G30" s="16"/>
      <c r="H30" s="11" t="s">
        <v>50</v>
      </c>
      <c r="I30" s="12"/>
      <c r="J30" s="16"/>
      <c r="K30" s="11"/>
      <c r="L30" s="12"/>
      <c r="M30" s="2"/>
    </row>
    <row r="31" spans="1:13" ht="12.6" customHeight="1" x14ac:dyDescent="0.4">
      <c r="A31" s="3"/>
      <c r="B31" s="11" t="s">
        <v>59</v>
      </c>
      <c r="C31" s="12"/>
      <c r="D31" s="16"/>
      <c r="E31" s="11"/>
      <c r="F31" s="12"/>
      <c r="G31" s="16"/>
      <c r="H31" s="11" t="s">
        <v>51</v>
      </c>
      <c r="I31" s="12"/>
      <c r="J31" s="16"/>
      <c r="K31" s="11"/>
      <c r="L31" s="12"/>
      <c r="M31" s="2"/>
    </row>
    <row r="32" spans="1:13" ht="12.6" customHeight="1" x14ac:dyDescent="0.4">
      <c r="A32" s="3"/>
      <c r="B32" s="11" t="s">
        <v>60</v>
      </c>
      <c r="C32" s="12"/>
      <c r="D32" s="16"/>
      <c r="E32" s="11"/>
      <c r="F32" s="12"/>
      <c r="G32" s="16"/>
      <c r="H32" s="32" t="s">
        <v>11</v>
      </c>
      <c r="I32" s="13"/>
      <c r="J32" s="16"/>
      <c r="K32" s="15"/>
      <c r="L32" s="14"/>
      <c r="M32" s="2"/>
    </row>
    <row r="33" spans="1:13" ht="12.6" customHeight="1" x14ac:dyDescent="0.4">
      <c r="A33" s="3"/>
      <c r="B33" s="11" t="s">
        <v>60</v>
      </c>
      <c r="C33" s="12"/>
      <c r="D33" s="16"/>
      <c r="E33" s="11" t="s">
        <v>63</v>
      </c>
      <c r="F33" s="12"/>
      <c r="G33" s="16"/>
      <c r="H33" s="65" t="s">
        <v>67</v>
      </c>
      <c r="I33" s="66">
        <f>SUM(I29:I32)</f>
        <v>0</v>
      </c>
      <c r="J33" s="16"/>
      <c r="K33" s="27" t="s">
        <v>17</v>
      </c>
      <c r="L33" s="29">
        <f>SUM(L29:L32)</f>
        <v>0</v>
      </c>
      <c r="M33" s="2"/>
    </row>
    <row r="34" spans="1:13" ht="12.6" customHeight="1" x14ac:dyDescent="0.4">
      <c r="A34" s="3"/>
      <c r="B34" s="11"/>
      <c r="C34" s="12"/>
      <c r="D34" s="16"/>
      <c r="E34" s="11"/>
      <c r="F34" s="12"/>
      <c r="G34" s="16"/>
      <c r="H34" s="25" t="s">
        <v>6</v>
      </c>
      <c r="I34" s="26"/>
      <c r="J34" s="16"/>
      <c r="K34" s="16"/>
      <c r="L34" s="16"/>
      <c r="M34" s="2"/>
    </row>
    <row r="35" spans="1:13" ht="12.6" customHeight="1" x14ac:dyDescent="0.4">
      <c r="A35" s="3"/>
      <c r="B35" s="11"/>
      <c r="C35" s="12"/>
      <c r="D35" s="16"/>
      <c r="E35" s="11" t="s">
        <v>60</v>
      </c>
      <c r="F35" s="12">
        <v>0</v>
      </c>
      <c r="G35" s="16"/>
      <c r="H35" s="11" t="s">
        <v>5</v>
      </c>
      <c r="I35" s="12"/>
      <c r="J35" s="16"/>
      <c r="K35" s="69" t="s">
        <v>18</v>
      </c>
      <c r="L35" s="70"/>
      <c r="M35" s="2"/>
    </row>
    <row r="36" spans="1:13" ht="12.6" customHeight="1" x14ac:dyDescent="0.4">
      <c r="A36" s="3"/>
      <c r="B36" s="32"/>
      <c r="C36" s="13"/>
      <c r="D36" s="16"/>
      <c r="E36" s="11"/>
      <c r="F36" s="12"/>
      <c r="G36" s="16"/>
      <c r="H36" s="11"/>
      <c r="I36" s="12"/>
      <c r="J36" s="16"/>
      <c r="K36" s="25" t="s">
        <v>15</v>
      </c>
      <c r="L36" s="28">
        <f>L39-L37-L38</f>
        <v>0</v>
      </c>
      <c r="M36" s="2"/>
    </row>
    <row r="37" spans="1:13" ht="12.6" customHeight="1" x14ac:dyDescent="0.4">
      <c r="A37" s="3"/>
      <c r="B37" s="16"/>
      <c r="C37" s="16"/>
      <c r="D37" s="16"/>
      <c r="E37" s="11"/>
      <c r="F37" s="12"/>
      <c r="G37" s="16"/>
      <c r="H37" s="11"/>
      <c r="I37" s="12"/>
      <c r="J37" s="16"/>
      <c r="K37" s="11"/>
      <c r="L37" s="12"/>
      <c r="M37" s="2"/>
    </row>
    <row r="38" spans="1:13" ht="12.6" customHeight="1" x14ac:dyDescent="0.4">
      <c r="A38" s="3"/>
      <c r="B38" s="7" t="s">
        <v>61</v>
      </c>
      <c r="C38" s="6" t="s">
        <v>62</v>
      </c>
      <c r="D38" s="16"/>
      <c r="E38" s="15"/>
      <c r="F38" s="14"/>
      <c r="G38" s="16"/>
      <c r="H38" s="15"/>
      <c r="I38" s="14"/>
      <c r="J38" s="16"/>
      <c r="K38" s="15"/>
      <c r="L38" s="14"/>
      <c r="M38" s="2"/>
    </row>
    <row r="39" spans="1:13" ht="12.6" customHeight="1" x14ac:dyDescent="0.4">
      <c r="A39" s="3"/>
      <c r="B39" s="7" t="s">
        <v>14</v>
      </c>
      <c r="C39" s="6">
        <v>0</v>
      </c>
      <c r="D39" s="16"/>
      <c r="E39" s="27" t="s">
        <v>17</v>
      </c>
      <c r="F39" s="29">
        <f>SUM(F29:F38)</f>
        <v>0</v>
      </c>
      <c r="G39" s="16"/>
      <c r="H39" s="27" t="s">
        <v>17</v>
      </c>
      <c r="I39" s="29">
        <f>SUM(I33:I38)</f>
        <v>0</v>
      </c>
      <c r="J39" s="16"/>
      <c r="K39" s="27" t="s">
        <v>17</v>
      </c>
      <c r="L39" s="30">
        <f>F39-I39+L33</f>
        <v>0</v>
      </c>
      <c r="M39" s="2"/>
    </row>
    <row r="40" spans="1:13" ht="12.6" customHeight="1" x14ac:dyDescent="0.4">
      <c r="A40" s="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5"/>
    </row>
    <row r="41" spans="1:13" ht="12.6" customHeight="1" x14ac:dyDescent="0.4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3" ht="12.6" customHeight="1" x14ac:dyDescent="0.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ht="12.6" customHeight="1" x14ac:dyDescent="0.4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2"/>
    </row>
    <row r="44" spans="1:13" ht="12.6" customHeight="1" x14ac:dyDescent="0.4">
      <c r="A44" s="3"/>
      <c r="B44" s="71">
        <f>$B$2</f>
        <v>45196</v>
      </c>
      <c r="C44" s="72"/>
      <c r="D44" s="72"/>
      <c r="E44" s="73"/>
      <c r="F44" s="16"/>
      <c r="G44" s="16"/>
      <c r="H44" s="16"/>
      <c r="I44" s="16"/>
      <c r="J44" s="16"/>
      <c r="K44" s="16"/>
      <c r="L44" s="8"/>
      <c r="M44" s="2"/>
    </row>
    <row r="45" spans="1:13" ht="12.6" customHeight="1" x14ac:dyDescent="0.4">
      <c r="A45" s="3"/>
      <c r="B45" s="74" t="str">
        <f>名前!$B$1</f>
        <v>株式会社たくみ経営</v>
      </c>
      <c r="C45" s="75"/>
      <c r="D45" s="75"/>
      <c r="E45" s="76"/>
      <c r="F45" s="16"/>
      <c r="G45" s="16"/>
      <c r="H45" s="16"/>
      <c r="I45" s="16"/>
      <c r="J45" s="16"/>
      <c r="K45" s="16"/>
      <c r="L45" s="9"/>
      <c r="M45" s="2"/>
    </row>
    <row r="46" spans="1:13" ht="12.6" customHeight="1" x14ac:dyDescent="0.4">
      <c r="A46" s="3"/>
      <c r="B46" s="17" t="s">
        <v>20</v>
      </c>
      <c r="C46" s="77">
        <f>名前!$B$6</f>
        <v>0</v>
      </c>
      <c r="D46" s="77"/>
      <c r="E46" s="78"/>
      <c r="F46" s="16"/>
      <c r="G46" s="16"/>
      <c r="H46" s="16"/>
      <c r="I46" s="16"/>
      <c r="J46" s="16"/>
      <c r="K46" s="16"/>
      <c r="L46" s="9"/>
      <c r="M46" s="2"/>
    </row>
    <row r="47" spans="1:13" ht="12.6" customHeight="1" x14ac:dyDescent="0.4">
      <c r="A47" s="3"/>
      <c r="B47" s="18" t="s">
        <v>21</v>
      </c>
      <c r="C47" s="79" t="str">
        <f>名前!$C$6&amp;" 様"</f>
        <v xml:space="preserve"> 様</v>
      </c>
      <c r="D47" s="79"/>
      <c r="E47" s="80"/>
      <c r="F47" s="24" t="s">
        <v>22</v>
      </c>
      <c r="G47" s="81">
        <f>$G$5</f>
        <v>45226</v>
      </c>
      <c r="H47" s="81"/>
      <c r="I47" s="81"/>
      <c r="J47" s="16"/>
      <c r="K47" s="16"/>
      <c r="L47" s="10"/>
      <c r="M47" s="2"/>
    </row>
    <row r="48" spans="1:13" ht="12.6" customHeight="1" x14ac:dyDescent="0.4">
      <c r="A48" s="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23" t="s">
        <v>19</v>
      </c>
      <c r="M48" s="2"/>
    </row>
    <row r="49" spans="1:13" ht="12.6" customHeight="1" x14ac:dyDescent="0.4">
      <c r="A49" s="3"/>
      <c r="B49" s="67" t="s">
        <v>8</v>
      </c>
      <c r="C49" s="68"/>
      <c r="D49" s="16"/>
      <c r="E49" s="67" t="s">
        <v>7</v>
      </c>
      <c r="F49" s="68"/>
      <c r="G49" s="16"/>
      <c r="H49" s="67" t="s">
        <v>9</v>
      </c>
      <c r="I49" s="68"/>
      <c r="J49" s="16"/>
      <c r="K49" s="67" t="s">
        <v>10</v>
      </c>
      <c r="L49" s="68"/>
      <c r="M49" s="2"/>
    </row>
    <row r="50" spans="1:13" ht="12.6" customHeight="1" x14ac:dyDescent="0.4">
      <c r="A50" s="3"/>
      <c r="B50" s="25" t="s">
        <v>56</v>
      </c>
      <c r="C50" s="26"/>
      <c r="D50" s="16"/>
      <c r="E50" s="25" t="s">
        <v>57</v>
      </c>
      <c r="F50" s="26"/>
      <c r="G50" s="16"/>
      <c r="H50" s="11" t="s">
        <v>49</v>
      </c>
      <c r="I50" s="26"/>
      <c r="J50" s="16"/>
      <c r="K50" s="25" t="s">
        <v>12</v>
      </c>
      <c r="L50" s="26">
        <v>0</v>
      </c>
      <c r="M50" s="2"/>
    </row>
    <row r="51" spans="1:13" ht="12.6" customHeight="1" x14ac:dyDescent="0.4">
      <c r="A51" s="3"/>
      <c r="B51" s="11" t="s">
        <v>58</v>
      </c>
      <c r="C51" s="31"/>
      <c r="D51" s="16"/>
      <c r="E51" s="11"/>
      <c r="F51" s="12"/>
      <c r="G51" s="16"/>
      <c r="H51" s="11" t="s">
        <v>50</v>
      </c>
      <c r="I51" s="12"/>
      <c r="J51" s="16"/>
      <c r="K51" s="11"/>
      <c r="L51" s="12"/>
      <c r="M51" s="2"/>
    </row>
    <row r="52" spans="1:13" ht="12.6" customHeight="1" x14ac:dyDescent="0.4">
      <c r="A52" s="3"/>
      <c r="B52" s="11" t="s">
        <v>59</v>
      </c>
      <c r="C52" s="12"/>
      <c r="D52" s="16"/>
      <c r="E52" s="11"/>
      <c r="F52" s="12"/>
      <c r="G52" s="16"/>
      <c r="H52" s="11" t="s">
        <v>51</v>
      </c>
      <c r="I52" s="12"/>
      <c r="J52" s="16"/>
      <c r="K52" s="11"/>
      <c r="L52" s="12"/>
      <c r="M52" s="2"/>
    </row>
    <row r="53" spans="1:13" ht="12.6" customHeight="1" x14ac:dyDescent="0.4">
      <c r="A53" s="3"/>
      <c r="B53" s="11" t="s">
        <v>60</v>
      </c>
      <c r="C53" s="12"/>
      <c r="D53" s="16"/>
      <c r="E53" s="11"/>
      <c r="F53" s="12"/>
      <c r="G53" s="16"/>
      <c r="H53" s="32" t="s">
        <v>11</v>
      </c>
      <c r="I53" s="13"/>
      <c r="J53" s="16"/>
      <c r="K53" s="15"/>
      <c r="L53" s="14"/>
      <c r="M53" s="2"/>
    </row>
    <row r="54" spans="1:13" ht="12.6" customHeight="1" x14ac:dyDescent="0.4">
      <c r="A54" s="3"/>
      <c r="B54" s="11" t="s">
        <v>60</v>
      </c>
      <c r="C54" s="12"/>
      <c r="D54" s="16"/>
      <c r="E54" s="11" t="s">
        <v>63</v>
      </c>
      <c r="F54" s="12"/>
      <c r="G54" s="16"/>
      <c r="H54" s="65" t="s">
        <v>67</v>
      </c>
      <c r="I54" s="66">
        <f>SUM(I50:I53)</f>
        <v>0</v>
      </c>
      <c r="J54" s="16"/>
      <c r="K54" s="27" t="s">
        <v>17</v>
      </c>
      <c r="L54" s="29">
        <f>SUM(L50:L53)</f>
        <v>0</v>
      </c>
      <c r="M54" s="2"/>
    </row>
    <row r="55" spans="1:13" ht="12.6" customHeight="1" x14ac:dyDescent="0.4">
      <c r="A55" s="3"/>
      <c r="B55" s="11"/>
      <c r="C55" s="12"/>
      <c r="D55" s="16"/>
      <c r="E55" s="11"/>
      <c r="F55" s="12"/>
      <c r="G55" s="16"/>
      <c r="H55" s="25" t="s">
        <v>6</v>
      </c>
      <c r="I55" s="26"/>
      <c r="J55" s="16"/>
      <c r="K55" s="16"/>
      <c r="L55" s="16"/>
      <c r="M55" s="2"/>
    </row>
    <row r="56" spans="1:13" ht="12.6" customHeight="1" x14ac:dyDescent="0.4">
      <c r="A56" s="3"/>
      <c r="B56" s="11"/>
      <c r="C56" s="12"/>
      <c r="D56" s="16"/>
      <c r="E56" s="11" t="s">
        <v>60</v>
      </c>
      <c r="F56" s="12">
        <v>0</v>
      </c>
      <c r="G56" s="16"/>
      <c r="H56" s="11" t="s">
        <v>5</v>
      </c>
      <c r="I56" s="12"/>
      <c r="J56" s="16"/>
      <c r="K56" s="69" t="s">
        <v>18</v>
      </c>
      <c r="L56" s="70"/>
      <c r="M56" s="2"/>
    </row>
    <row r="57" spans="1:13" ht="12.6" customHeight="1" x14ac:dyDescent="0.4">
      <c r="A57" s="3"/>
      <c r="B57" s="32"/>
      <c r="C57" s="13"/>
      <c r="D57" s="16"/>
      <c r="E57" s="11"/>
      <c r="F57" s="12"/>
      <c r="G57" s="16"/>
      <c r="H57" s="11"/>
      <c r="I57" s="12"/>
      <c r="J57" s="16"/>
      <c r="K57" s="25" t="s">
        <v>15</v>
      </c>
      <c r="L57" s="28">
        <f>L60-L58-L59</f>
        <v>0</v>
      </c>
      <c r="M57" s="2"/>
    </row>
    <row r="58" spans="1:13" ht="12.6" customHeight="1" x14ac:dyDescent="0.4">
      <c r="A58" s="3"/>
      <c r="B58" s="16"/>
      <c r="C58" s="16"/>
      <c r="D58" s="16"/>
      <c r="E58" s="11"/>
      <c r="F58" s="12"/>
      <c r="G58" s="16"/>
      <c r="H58" s="11"/>
      <c r="I58" s="12"/>
      <c r="J58" s="16"/>
      <c r="K58" s="11"/>
      <c r="L58" s="12"/>
      <c r="M58" s="2"/>
    </row>
    <row r="59" spans="1:13" ht="12.6" customHeight="1" x14ac:dyDescent="0.4">
      <c r="A59" s="3"/>
      <c r="B59" s="7" t="s">
        <v>61</v>
      </c>
      <c r="C59" s="6" t="s">
        <v>62</v>
      </c>
      <c r="D59" s="16"/>
      <c r="E59" s="15"/>
      <c r="F59" s="14"/>
      <c r="G59" s="16"/>
      <c r="H59" s="15"/>
      <c r="I59" s="14"/>
      <c r="J59" s="16"/>
      <c r="K59" s="15"/>
      <c r="L59" s="14"/>
      <c r="M59" s="2"/>
    </row>
    <row r="60" spans="1:13" ht="12.6" customHeight="1" x14ac:dyDescent="0.4">
      <c r="A60" s="3"/>
      <c r="B60" s="7" t="s">
        <v>14</v>
      </c>
      <c r="C60" s="6">
        <v>0</v>
      </c>
      <c r="D60" s="16"/>
      <c r="E60" s="27" t="s">
        <v>17</v>
      </c>
      <c r="F60" s="29">
        <f>SUM(F50:F59)</f>
        <v>0</v>
      </c>
      <c r="G60" s="16"/>
      <c r="H60" s="27" t="s">
        <v>17</v>
      </c>
      <c r="I60" s="29">
        <f>SUM(I54:I59)</f>
        <v>0</v>
      </c>
      <c r="J60" s="16"/>
      <c r="K60" s="27" t="s">
        <v>17</v>
      </c>
      <c r="L60" s="30">
        <f>F60-I60+L54</f>
        <v>0</v>
      </c>
      <c r="M60" s="2"/>
    </row>
    <row r="61" spans="1:13" ht="12.6" customHeight="1" x14ac:dyDescent="0.4">
      <c r="A61" s="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5"/>
    </row>
    <row r="62" spans="1:13" ht="12.6" customHeight="1" x14ac:dyDescent="0.4">
      <c r="A62" s="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2"/>
    </row>
    <row r="63" spans="1:13" ht="12.6" customHeight="1" x14ac:dyDescent="0.4">
      <c r="A63" s="3"/>
      <c r="B63" s="71">
        <f>$B$2</f>
        <v>45196</v>
      </c>
      <c r="C63" s="72"/>
      <c r="D63" s="72"/>
      <c r="E63" s="73"/>
      <c r="F63" s="16"/>
      <c r="G63" s="16"/>
      <c r="H63" s="16"/>
      <c r="I63" s="16"/>
      <c r="J63" s="16"/>
      <c r="K63" s="16"/>
      <c r="L63" s="8"/>
      <c r="M63" s="2"/>
    </row>
    <row r="64" spans="1:13" ht="12.6" customHeight="1" x14ac:dyDescent="0.4">
      <c r="A64" s="3"/>
      <c r="B64" s="74" t="str">
        <f>名前!$B$1</f>
        <v>株式会社たくみ経営</v>
      </c>
      <c r="C64" s="75"/>
      <c r="D64" s="75"/>
      <c r="E64" s="76"/>
      <c r="F64" s="16"/>
      <c r="G64" s="16"/>
      <c r="H64" s="16"/>
      <c r="I64" s="16"/>
      <c r="J64" s="16"/>
      <c r="K64" s="16"/>
      <c r="L64" s="9"/>
      <c r="M64" s="2"/>
    </row>
    <row r="65" spans="1:13" ht="12.6" customHeight="1" x14ac:dyDescent="0.4">
      <c r="A65" s="3"/>
      <c r="B65" s="17" t="s">
        <v>20</v>
      </c>
      <c r="C65" s="77">
        <f>名前!$B$7</f>
        <v>0</v>
      </c>
      <c r="D65" s="77"/>
      <c r="E65" s="78"/>
      <c r="F65" s="16"/>
      <c r="G65" s="16"/>
      <c r="H65" s="16"/>
      <c r="I65" s="16"/>
      <c r="J65" s="16"/>
      <c r="K65" s="16"/>
      <c r="L65" s="9"/>
      <c r="M65" s="2"/>
    </row>
    <row r="66" spans="1:13" ht="12.6" customHeight="1" x14ac:dyDescent="0.4">
      <c r="A66" s="3"/>
      <c r="B66" s="18" t="s">
        <v>21</v>
      </c>
      <c r="C66" s="79" t="str">
        <f>名前!$C$7&amp;" 様"</f>
        <v xml:space="preserve"> 様</v>
      </c>
      <c r="D66" s="79"/>
      <c r="E66" s="80"/>
      <c r="F66" s="24" t="s">
        <v>22</v>
      </c>
      <c r="G66" s="81">
        <f>$G$5</f>
        <v>45226</v>
      </c>
      <c r="H66" s="81"/>
      <c r="I66" s="81"/>
      <c r="J66" s="16"/>
      <c r="K66" s="16"/>
      <c r="L66" s="10"/>
      <c r="M66" s="2"/>
    </row>
    <row r="67" spans="1:13" ht="12.6" customHeight="1" x14ac:dyDescent="0.4">
      <c r="A67" s="3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23" t="s">
        <v>19</v>
      </c>
      <c r="M67" s="2"/>
    </row>
    <row r="68" spans="1:13" ht="12.6" customHeight="1" x14ac:dyDescent="0.4">
      <c r="A68" s="3"/>
      <c r="B68" s="67" t="s">
        <v>8</v>
      </c>
      <c r="C68" s="68"/>
      <c r="D68" s="16"/>
      <c r="E68" s="67" t="s">
        <v>7</v>
      </c>
      <c r="F68" s="68"/>
      <c r="G68" s="16"/>
      <c r="H68" s="67" t="s">
        <v>9</v>
      </c>
      <c r="I68" s="68"/>
      <c r="J68" s="16"/>
      <c r="K68" s="67" t="s">
        <v>10</v>
      </c>
      <c r="L68" s="68"/>
      <c r="M68" s="2"/>
    </row>
    <row r="69" spans="1:13" ht="12.6" customHeight="1" x14ac:dyDescent="0.4">
      <c r="A69" s="3"/>
      <c r="B69" s="25" t="s">
        <v>56</v>
      </c>
      <c r="C69" s="26"/>
      <c r="D69" s="16"/>
      <c r="E69" s="25" t="s">
        <v>57</v>
      </c>
      <c r="F69" s="26"/>
      <c r="G69" s="16"/>
      <c r="H69" s="11" t="s">
        <v>49</v>
      </c>
      <c r="I69" s="26"/>
      <c r="J69" s="16"/>
      <c r="K69" s="25" t="s">
        <v>12</v>
      </c>
      <c r="L69" s="26">
        <v>0</v>
      </c>
      <c r="M69" s="2"/>
    </row>
    <row r="70" spans="1:13" ht="12.6" customHeight="1" x14ac:dyDescent="0.4">
      <c r="A70" s="3"/>
      <c r="B70" s="11" t="s">
        <v>58</v>
      </c>
      <c r="C70" s="31"/>
      <c r="D70" s="16"/>
      <c r="E70" s="11"/>
      <c r="F70" s="12"/>
      <c r="G70" s="16"/>
      <c r="H70" s="11" t="s">
        <v>50</v>
      </c>
      <c r="I70" s="12"/>
      <c r="J70" s="16"/>
      <c r="K70" s="11"/>
      <c r="L70" s="12"/>
      <c r="M70" s="2"/>
    </row>
    <row r="71" spans="1:13" ht="12.6" customHeight="1" x14ac:dyDescent="0.4">
      <c r="A71" s="3"/>
      <c r="B71" s="11" t="s">
        <v>59</v>
      </c>
      <c r="C71" s="12"/>
      <c r="D71" s="16"/>
      <c r="E71" s="11"/>
      <c r="F71" s="12"/>
      <c r="G71" s="16"/>
      <c r="H71" s="11" t="s">
        <v>51</v>
      </c>
      <c r="I71" s="12"/>
      <c r="J71" s="16"/>
      <c r="K71" s="11"/>
      <c r="L71" s="12"/>
      <c r="M71" s="2"/>
    </row>
    <row r="72" spans="1:13" ht="12.6" customHeight="1" x14ac:dyDescent="0.4">
      <c r="A72" s="3"/>
      <c r="B72" s="11" t="s">
        <v>60</v>
      </c>
      <c r="C72" s="12"/>
      <c r="D72" s="16"/>
      <c r="E72" s="11"/>
      <c r="F72" s="12"/>
      <c r="G72" s="16"/>
      <c r="H72" s="32" t="s">
        <v>11</v>
      </c>
      <c r="I72" s="13"/>
      <c r="J72" s="16"/>
      <c r="K72" s="15"/>
      <c r="L72" s="14"/>
      <c r="M72" s="2"/>
    </row>
    <row r="73" spans="1:13" ht="12.6" customHeight="1" x14ac:dyDescent="0.4">
      <c r="A73" s="3"/>
      <c r="B73" s="11" t="s">
        <v>60</v>
      </c>
      <c r="C73" s="12"/>
      <c r="D73" s="16"/>
      <c r="E73" s="11" t="s">
        <v>63</v>
      </c>
      <c r="F73" s="12"/>
      <c r="G73" s="16"/>
      <c r="H73" s="65" t="s">
        <v>67</v>
      </c>
      <c r="I73" s="66">
        <f>SUM(I69:I72)</f>
        <v>0</v>
      </c>
      <c r="J73" s="16"/>
      <c r="K73" s="27" t="s">
        <v>17</v>
      </c>
      <c r="L73" s="29">
        <f>SUM(L69:L72)</f>
        <v>0</v>
      </c>
      <c r="M73" s="2"/>
    </row>
    <row r="74" spans="1:13" ht="12.6" customHeight="1" x14ac:dyDescent="0.4">
      <c r="A74" s="3"/>
      <c r="B74" s="11"/>
      <c r="C74" s="12"/>
      <c r="D74" s="16"/>
      <c r="E74" s="11"/>
      <c r="F74" s="12"/>
      <c r="G74" s="16"/>
      <c r="H74" s="25" t="s">
        <v>6</v>
      </c>
      <c r="I74" s="26"/>
      <c r="J74" s="16"/>
      <c r="K74" s="16"/>
      <c r="L74" s="16"/>
      <c r="M74" s="2"/>
    </row>
    <row r="75" spans="1:13" ht="12.6" customHeight="1" x14ac:dyDescent="0.4">
      <c r="A75" s="3"/>
      <c r="B75" s="11"/>
      <c r="C75" s="12"/>
      <c r="D75" s="16"/>
      <c r="E75" s="11" t="s">
        <v>60</v>
      </c>
      <c r="F75" s="12">
        <v>0</v>
      </c>
      <c r="G75" s="16"/>
      <c r="H75" s="11" t="s">
        <v>5</v>
      </c>
      <c r="I75" s="12"/>
      <c r="J75" s="16"/>
      <c r="K75" s="69" t="s">
        <v>18</v>
      </c>
      <c r="L75" s="70"/>
      <c r="M75" s="2"/>
    </row>
    <row r="76" spans="1:13" ht="12.6" customHeight="1" x14ac:dyDescent="0.4">
      <c r="A76" s="3"/>
      <c r="B76" s="32"/>
      <c r="C76" s="13"/>
      <c r="D76" s="16"/>
      <c r="E76" s="11"/>
      <c r="F76" s="12"/>
      <c r="G76" s="16"/>
      <c r="H76" s="11"/>
      <c r="I76" s="12"/>
      <c r="J76" s="16"/>
      <c r="K76" s="25" t="s">
        <v>15</v>
      </c>
      <c r="L76" s="28">
        <f>L79-L77-L78</f>
        <v>0</v>
      </c>
      <c r="M76" s="2"/>
    </row>
    <row r="77" spans="1:13" ht="12.6" customHeight="1" x14ac:dyDescent="0.4">
      <c r="A77" s="3"/>
      <c r="B77" s="16"/>
      <c r="C77" s="16"/>
      <c r="D77" s="16"/>
      <c r="E77" s="11"/>
      <c r="F77" s="12"/>
      <c r="G77" s="16"/>
      <c r="H77" s="11"/>
      <c r="I77" s="12"/>
      <c r="J77" s="16"/>
      <c r="K77" s="11"/>
      <c r="L77" s="12"/>
      <c r="M77" s="2"/>
    </row>
    <row r="78" spans="1:13" ht="12.6" customHeight="1" x14ac:dyDescent="0.4">
      <c r="A78" s="3"/>
      <c r="B78" s="7" t="s">
        <v>61</v>
      </c>
      <c r="C78" s="6" t="s">
        <v>62</v>
      </c>
      <c r="D78" s="16"/>
      <c r="E78" s="15"/>
      <c r="F78" s="14"/>
      <c r="G78" s="16"/>
      <c r="H78" s="15"/>
      <c r="I78" s="14"/>
      <c r="J78" s="16"/>
      <c r="K78" s="15"/>
      <c r="L78" s="14"/>
      <c r="M78" s="2"/>
    </row>
    <row r="79" spans="1:13" ht="12.6" customHeight="1" x14ac:dyDescent="0.4">
      <c r="A79" s="3"/>
      <c r="B79" s="7" t="s">
        <v>14</v>
      </c>
      <c r="C79" s="6">
        <v>0</v>
      </c>
      <c r="D79" s="16"/>
      <c r="E79" s="27" t="s">
        <v>17</v>
      </c>
      <c r="F79" s="29">
        <f>SUM(F69:F78)</f>
        <v>0</v>
      </c>
      <c r="G79" s="16"/>
      <c r="H79" s="27" t="s">
        <v>17</v>
      </c>
      <c r="I79" s="29">
        <f>SUM(I73:I78)</f>
        <v>0</v>
      </c>
      <c r="J79" s="16"/>
      <c r="K79" s="27" t="s">
        <v>17</v>
      </c>
      <c r="L79" s="30">
        <f>F79-I79+L73</f>
        <v>0</v>
      </c>
      <c r="M79" s="2"/>
    </row>
    <row r="80" spans="1:13" ht="12.6" customHeight="1" x14ac:dyDescent="0.4">
      <c r="A80" s="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5"/>
    </row>
    <row r="81" spans="1:13" ht="12.6" customHeight="1" x14ac:dyDescent="0.4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</row>
    <row r="82" spans="1:13" ht="12.6" customHeight="1" x14ac:dyDescent="0.4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ht="12.6" customHeight="1" x14ac:dyDescent="0.4">
      <c r="A83" s="2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2"/>
    </row>
    <row r="84" spans="1:13" ht="12.6" customHeight="1" x14ac:dyDescent="0.4">
      <c r="A84" s="3"/>
      <c r="B84" s="71">
        <f>EDATE(G87,-1)</f>
        <v>45196</v>
      </c>
      <c r="C84" s="72"/>
      <c r="D84" s="72"/>
      <c r="E84" s="73"/>
      <c r="F84" s="16"/>
      <c r="G84" s="16"/>
      <c r="H84" s="16"/>
      <c r="I84" s="16"/>
      <c r="J84" s="16"/>
      <c r="K84" s="16"/>
      <c r="L84" s="8"/>
      <c r="M84" s="2"/>
    </row>
    <row r="85" spans="1:13" ht="12.6" customHeight="1" x14ac:dyDescent="0.4">
      <c r="A85" s="3"/>
      <c r="B85" s="74" t="str">
        <f>名前!$B$1</f>
        <v>株式会社たくみ経営</v>
      </c>
      <c r="C85" s="75"/>
      <c r="D85" s="75"/>
      <c r="E85" s="76"/>
      <c r="F85" s="16"/>
      <c r="G85" s="16"/>
      <c r="H85" s="16"/>
      <c r="I85" s="16"/>
      <c r="J85" s="16"/>
      <c r="K85" s="16"/>
      <c r="L85" s="9"/>
      <c r="M85" s="2"/>
    </row>
    <row r="86" spans="1:13" ht="12.6" customHeight="1" x14ac:dyDescent="0.4">
      <c r="A86" s="3"/>
      <c r="B86" s="17" t="s">
        <v>20</v>
      </c>
      <c r="C86" s="77">
        <f>名前!$B$8</f>
        <v>0</v>
      </c>
      <c r="D86" s="77"/>
      <c r="E86" s="78"/>
      <c r="F86" s="16"/>
      <c r="G86" s="16"/>
      <c r="H86" s="16"/>
      <c r="I86" s="16"/>
      <c r="J86" s="16"/>
      <c r="K86" s="16"/>
      <c r="L86" s="9"/>
      <c r="M86" s="2"/>
    </row>
    <row r="87" spans="1:13" ht="12.6" customHeight="1" x14ac:dyDescent="0.4">
      <c r="A87" s="3"/>
      <c r="B87" s="18" t="s">
        <v>21</v>
      </c>
      <c r="C87" s="79" t="str">
        <f>名前!$C$8&amp;" 様"</f>
        <v xml:space="preserve"> 様</v>
      </c>
      <c r="D87" s="79"/>
      <c r="E87" s="80"/>
      <c r="F87" s="24" t="s">
        <v>22</v>
      </c>
      <c r="G87" s="81">
        <f>$G$5</f>
        <v>45226</v>
      </c>
      <c r="H87" s="81"/>
      <c r="I87" s="81"/>
      <c r="J87" s="16"/>
      <c r="K87" s="16"/>
      <c r="L87" s="10"/>
      <c r="M87" s="2"/>
    </row>
    <row r="88" spans="1:13" ht="12.6" customHeight="1" x14ac:dyDescent="0.4">
      <c r="A88" s="3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23" t="s">
        <v>19</v>
      </c>
      <c r="M88" s="2"/>
    </row>
    <row r="89" spans="1:13" ht="12.6" customHeight="1" x14ac:dyDescent="0.4">
      <c r="A89" s="3"/>
      <c r="B89" s="67" t="s">
        <v>8</v>
      </c>
      <c r="C89" s="68"/>
      <c r="D89" s="16"/>
      <c r="E89" s="67" t="s">
        <v>7</v>
      </c>
      <c r="F89" s="68"/>
      <c r="G89" s="16"/>
      <c r="H89" s="67" t="s">
        <v>9</v>
      </c>
      <c r="I89" s="68"/>
      <c r="J89" s="16"/>
      <c r="K89" s="67" t="s">
        <v>10</v>
      </c>
      <c r="L89" s="68"/>
      <c r="M89" s="2"/>
    </row>
    <row r="90" spans="1:13" ht="12.6" customHeight="1" x14ac:dyDescent="0.4">
      <c r="A90" s="3"/>
      <c r="B90" s="25" t="s">
        <v>56</v>
      </c>
      <c r="C90" s="26"/>
      <c r="D90" s="16"/>
      <c r="E90" s="25" t="s">
        <v>57</v>
      </c>
      <c r="F90" s="26"/>
      <c r="G90" s="16"/>
      <c r="H90" s="11" t="s">
        <v>49</v>
      </c>
      <c r="I90" s="26"/>
      <c r="J90" s="16"/>
      <c r="K90" s="25" t="s">
        <v>12</v>
      </c>
      <c r="L90" s="26">
        <v>0</v>
      </c>
      <c r="M90" s="2"/>
    </row>
    <row r="91" spans="1:13" ht="12.6" customHeight="1" x14ac:dyDescent="0.4">
      <c r="A91" s="3"/>
      <c r="B91" s="11" t="s">
        <v>58</v>
      </c>
      <c r="C91" s="31"/>
      <c r="D91" s="16"/>
      <c r="E91" s="11"/>
      <c r="F91" s="12"/>
      <c r="G91" s="16"/>
      <c r="H91" s="11" t="s">
        <v>50</v>
      </c>
      <c r="I91" s="12"/>
      <c r="J91" s="16"/>
      <c r="K91" s="11"/>
      <c r="L91" s="12"/>
      <c r="M91" s="2"/>
    </row>
    <row r="92" spans="1:13" ht="12.6" customHeight="1" x14ac:dyDescent="0.4">
      <c r="A92" s="3"/>
      <c r="B92" s="11" t="s">
        <v>59</v>
      </c>
      <c r="C92" s="12"/>
      <c r="D92" s="16"/>
      <c r="E92" s="11"/>
      <c r="F92" s="12"/>
      <c r="G92" s="16"/>
      <c r="H92" s="11" t="s">
        <v>51</v>
      </c>
      <c r="I92" s="12"/>
      <c r="J92" s="16"/>
      <c r="K92" s="11"/>
      <c r="L92" s="12"/>
      <c r="M92" s="2"/>
    </row>
    <row r="93" spans="1:13" ht="12.6" customHeight="1" x14ac:dyDescent="0.4">
      <c r="A93" s="3"/>
      <c r="B93" s="11" t="s">
        <v>60</v>
      </c>
      <c r="C93" s="12"/>
      <c r="D93" s="16"/>
      <c r="E93" s="11"/>
      <c r="F93" s="12"/>
      <c r="G93" s="16"/>
      <c r="H93" s="32" t="s">
        <v>11</v>
      </c>
      <c r="I93" s="13"/>
      <c r="J93" s="16"/>
      <c r="K93" s="15"/>
      <c r="L93" s="14"/>
      <c r="M93" s="2"/>
    </row>
    <row r="94" spans="1:13" ht="12.6" customHeight="1" x14ac:dyDescent="0.4">
      <c r="A94" s="3"/>
      <c r="B94" s="11" t="s">
        <v>60</v>
      </c>
      <c r="C94" s="12"/>
      <c r="D94" s="16"/>
      <c r="E94" s="11" t="s">
        <v>63</v>
      </c>
      <c r="F94" s="12"/>
      <c r="G94" s="16"/>
      <c r="H94" s="65" t="s">
        <v>67</v>
      </c>
      <c r="I94" s="66">
        <f>SUM(I90:I93)</f>
        <v>0</v>
      </c>
      <c r="J94" s="16"/>
      <c r="K94" s="27" t="s">
        <v>17</v>
      </c>
      <c r="L94" s="29">
        <f>SUM(L90:L93)</f>
        <v>0</v>
      </c>
      <c r="M94" s="2"/>
    </row>
    <row r="95" spans="1:13" ht="12.6" customHeight="1" x14ac:dyDescent="0.4">
      <c r="A95" s="3"/>
      <c r="B95" s="11"/>
      <c r="C95" s="12"/>
      <c r="D95" s="16"/>
      <c r="E95" s="11"/>
      <c r="F95" s="12"/>
      <c r="G95" s="16"/>
      <c r="H95" s="25" t="s">
        <v>6</v>
      </c>
      <c r="I95" s="26"/>
      <c r="J95" s="16"/>
      <c r="K95" s="16"/>
      <c r="L95" s="16"/>
      <c r="M95" s="2"/>
    </row>
    <row r="96" spans="1:13" ht="12.6" customHeight="1" x14ac:dyDescent="0.4">
      <c r="A96" s="3"/>
      <c r="B96" s="11"/>
      <c r="C96" s="12"/>
      <c r="D96" s="16"/>
      <c r="E96" s="11" t="s">
        <v>60</v>
      </c>
      <c r="F96" s="12">
        <v>0</v>
      </c>
      <c r="G96" s="16"/>
      <c r="H96" s="11" t="s">
        <v>5</v>
      </c>
      <c r="I96" s="12"/>
      <c r="J96" s="16"/>
      <c r="K96" s="69" t="s">
        <v>18</v>
      </c>
      <c r="L96" s="70"/>
      <c r="M96" s="2"/>
    </row>
    <row r="97" spans="1:13" ht="12.6" customHeight="1" x14ac:dyDescent="0.4">
      <c r="A97" s="3"/>
      <c r="B97" s="32"/>
      <c r="C97" s="13"/>
      <c r="D97" s="16"/>
      <c r="E97" s="11"/>
      <c r="F97" s="12"/>
      <c r="G97" s="16"/>
      <c r="H97" s="11"/>
      <c r="I97" s="12"/>
      <c r="J97" s="16"/>
      <c r="K97" s="25" t="s">
        <v>15</v>
      </c>
      <c r="L97" s="28">
        <f>L100-L98-L99</f>
        <v>0</v>
      </c>
      <c r="M97" s="2"/>
    </row>
    <row r="98" spans="1:13" ht="12.6" customHeight="1" x14ac:dyDescent="0.4">
      <c r="A98" s="3"/>
      <c r="B98" s="16"/>
      <c r="C98" s="16"/>
      <c r="D98" s="16"/>
      <c r="E98" s="11"/>
      <c r="F98" s="12"/>
      <c r="G98" s="16"/>
      <c r="H98" s="11"/>
      <c r="I98" s="12"/>
      <c r="J98" s="16"/>
      <c r="K98" s="11"/>
      <c r="L98" s="12"/>
      <c r="M98" s="2"/>
    </row>
    <row r="99" spans="1:13" ht="12.6" customHeight="1" x14ac:dyDescent="0.4">
      <c r="A99" s="3"/>
      <c r="B99" s="7" t="s">
        <v>61</v>
      </c>
      <c r="C99" s="6" t="s">
        <v>62</v>
      </c>
      <c r="D99" s="16"/>
      <c r="E99" s="15"/>
      <c r="F99" s="14"/>
      <c r="G99" s="16"/>
      <c r="H99" s="15"/>
      <c r="I99" s="14"/>
      <c r="J99" s="16"/>
      <c r="K99" s="15"/>
      <c r="L99" s="14"/>
      <c r="M99" s="2"/>
    </row>
    <row r="100" spans="1:13" ht="12.6" customHeight="1" x14ac:dyDescent="0.4">
      <c r="A100" s="3"/>
      <c r="B100" s="7" t="s">
        <v>14</v>
      </c>
      <c r="C100" s="6">
        <v>0</v>
      </c>
      <c r="D100" s="16"/>
      <c r="E100" s="27" t="s">
        <v>17</v>
      </c>
      <c r="F100" s="29">
        <f>SUM(F90:F99)</f>
        <v>0</v>
      </c>
      <c r="G100" s="16"/>
      <c r="H100" s="27" t="s">
        <v>17</v>
      </c>
      <c r="I100" s="29">
        <f>SUM(I94:I99)</f>
        <v>0</v>
      </c>
      <c r="J100" s="16"/>
      <c r="K100" s="27" t="s">
        <v>17</v>
      </c>
      <c r="L100" s="30">
        <f>F100-I100+L94</f>
        <v>0</v>
      </c>
      <c r="M100" s="2"/>
    </row>
    <row r="101" spans="1:13" ht="12.6" customHeight="1" x14ac:dyDescent="0.4">
      <c r="A101" s="3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2"/>
    </row>
    <row r="102" spans="1:13" ht="12.6" customHeight="1" x14ac:dyDescent="0.4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</row>
    <row r="103" spans="1:13" ht="12.6" customHeight="1" x14ac:dyDescent="0.4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1:13" ht="12.6" customHeight="1" x14ac:dyDescent="0.4">
      <c r="A104" s="2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2"/>
    </row>
    <row r="105" spans="1:13" ht="12.6" customHeight="1" x14ac:dyDescent="0.4">
      <c r="A105" s="3"/>
      <c r="B105" s="71">
        <f>EDATE(G108,-1)</f>
        <v>45196</v>
      </c>
      <c r="C105" s="72"/>
      <c r="D105" s="72"/>
      <c r="E105" s="73"/>
      <c r="F105" s="16"/>
      <c r="G105" s="16"/>
      <c r="H105" s="16"/>
      <c r="I105" s="16"/>
      <c r="J105" s="16"/>
      <c r="K105" s="16"/>
      <c r="L105" s="8"/>
      <c r="M105" s="2"/>
    </row>
    <row r="106" spans="1:13" ht="12.6" customHeight="1" x14ac:dyDescent="0.4">
      <c r="A106" s="3"/>
      <c r="B106" s="74" t="str">
        <f>名前!$B$1</f>
        <v>株式会社たくみ経営</v>
      </c>
      <c r="C106" s="75"/>
      <c r="D106" s="75"/>
      <c r="E106" s="76"/>
      <c r="F106" s="16"/>
      <c r="G106" s="16"/>
      <c r="H106" s="16"/>
      <c r="I106" s="16"/>
      <c r="J106" s="16"/>
      <c r="K106" s="16"/>
      <c r="L106" s="9"/>
      <c r="M106" s="2"/>
    </row>
    <row r="107" spans="1:13" ht="12.6" customHeight="1" x14ac:dyDescent="0.4">
      <c r="A107" s="3"/>
      <c r="B107" s="17" t="s">
        <v>20</v>
      </c>
      <c r="C107" s="77">
        <f>名前!$B$9</f>
        <v>0</v>
      </c>
      <c r="D107" s="77"/>
      <c r="E107" s="78"/>
      <c r="F107" s="16"/>
      <c r="G107" s="16"/>
      <c r="H107" s="16"/>
      <c r="I107" s="16"/>
      <c r="J107" s="16"/>
      <c r="K107" s="16"/>
      <c r="L107" s="9"/>
      <c r="M107" s="2"/>
    </row>
    <row r="108" spans="1:13" ht="12.6" customHeight="1" x14ac:dyDescent="0.4">
      <c r="A108" s="3"/>
      <c r="B108" s="18" t="s">
        <v>21</v>
      </c>
      <c r="C108" s="79" t="str">
        <f>名前!$C$9&amp;" 様"</f>
        <v xml:space="preserve"> 様</v>
      </c>
      <c r="D108" s="79"/>
      <c r="E108" s="80"/>
      <c r="F108" s="24" t="s">
        <v>22</v>
      </c>
      <c r="G108" s="81">
        <f>$G$5</f>
        <v>45226</v>
      </c>
      <c r="H108" s="81"/>
      <c r="I108" s="81"/>
      <c r="J108" s="16"/>
      <c r="K108" s="16"/>
      <c r="L108" s="10"/>
      <c r="M108" s="2"/>
    </row>
    <row r="109" spans="1:13" ht="12.6" customHeight="1" x14ac:dyDescent="0.4">
      <c r="A109" s="3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23" t="s">
        <v>19</v>
      </c>
      <c r="M109" s="2"/>
    </row>
    <row r="110" spans="1:13" ht="12.6" customHeight="1" x14ac:dyDescent="0.4">
      <c r="A110" s="3"/>
      <c r="B110" s="67" t="s">
        <v>8</v>
      </c>
      <c r="C110" s="68"/>
      <c r="D110" s="16"/>
      <c r="E110" s="67" t="s">
        <v>7</v>
      </c>
      <c r="F110" s="68"/>
      <c r="G110" s="16"/>
      <c r="H110" s="67" t="s">
        <v>9</v>
      </c>
      <c r="I110" s="68"/>
      <c r="J110" s="16"/>
      <c r="K110" s="67" t="s">
        <v>10</v>
      </c>
      <c r="L110" s="68"/>
      <c r="M110" s="2"/>
    </row>
    <row r="111" spans="1:13" ht="12.6" customHeight="1" x14ac:dyDescent="0.4">
      <c r="A111" s="3"/>
      <c r="B111" s="25" t="s">
        <v>56</v>
      </c>
      <c r="C111" s="26"/>
      <c r="D111" s="16"/>
      <c r="E111" s="25" t="s">
        <v>57</v>
      </c>
      <c r="F111" s="26"/>
      <c r="G111" s="16"/>
      <c r="H111" s="11" t="s">
        <v>49</v>
      </c>
      <c r="I111" s="26"/>
      <c r="J111" s="16"/>
      <c r="K111" s="25" t="s">
        <v>12</v>
      </c>
      <c r="L111" s="26">
        <v>0</v>
      </c>
      <c r="M111" s="2"/>
    </row>
    <row r="112" spans="1:13" ht="12.6" customHeight="1" x14ac:dyDescent="0.4">
      <c r="A112" s="3"/>
      <c r="B112" s="11" t="s">
        <v>58</v>
      </c>
      <c r="C112" s="31"/>
      <c r="D112" s="16"/>
      <c r="E112" s="11"/>
      <c r="F112" s="12"/>
      <c r="G112" s="16"/>
      <c r="H112" s="11" t="s">
        <v>50</v>
      </c>
      <c r="I112" s="12"/>
      <c r="J112" s="16"/>
      <c r="K112" s="11"/>
      <c r="L112" s="12"/>
      <c r="M112" s="2"/>
    </row>
    <row r="113" spans="1:13" ht="12.6" customHeight="1" x14ac:dyDescent="0.4">
      <c r="A113" s="3"/>
      <c r="B113" s="11" t="s">
        <v>59</v>
      </c>
      <c r="C113" s="12"/>
      <c r="D113" s="16"/>
      <c r="E113" s="11"/>
      <c r="F113" s="12"/>
      <c r="G113" s="16"/>
      <c r="H113" s="11" t="s">
        <v>51</v>
      </c>
      <c r="I113" s="12"/>
      <c r="J113" s="16"/>
      <c r="K113" s="11"/>
      <c r="L113" s="12"/>
      <c r="M113" s="2"/>
    </row>
    <row r="114" spans="1:13" ht="12.6" customHeight="1" x14ac:dyDescent="0.4">
      <c r="A114" s="3"/>
      <c r="B114" s="11" t="s">
        <v>60</v>
      </c>
      <c r="C114" s="12"/>
      <c r="D114" s="16"/>
      <c r="E114" s="11"/>
      <c r="F114" s="12"/>
      <c r="G114" s="16"/>
      <c r="H114" s="32" t="s">
        <v>11</v>
      </c>
      <c r="I114" s="13"/>
      <c r="J114" s="16"/>
      <c r="K114" s="15"/>
      <c r="L114" s="14"/>
      <c r="M114" s="2"/>
    </row>
    <row r="115" spans="1:13" ht="12.6" customHeight="1" x14ac:dyDescent="0.4">
      <c r="A115" s="3"/>
      <c r="B115" s="11" t="s">
        <v>60</v>
      </c>
      <c r="C115" s="12"/>
      <c r="D115" s="16"/>
      <c r="E115" s="11" t="s">
        <v>63</v>
      </c>
      <c r="F115" s="12"/>
      <c r="G115" s="16"/>
      <c r="H115" s="65" t="s">
        <v>67</v>
      </c>
      <c r="I115" s="66">
        <f>SUM(I111:I114)</f>
        <v>0</v>
      </c>
      <c r="J115" s="16"/>
      <c r="K115" s="27" t="s">
        <v>17</v>
      </c>
      <c r="L115" s="29">
        <f>SUM(L111:L114)</f>
        <v>0</v>
      </c>
      <c r="M115" s="2"/>
    </row>
    <row r="116" spans="1:13" ht="12.6" customHeight="1" x14ac:dyDescent="0.4">
      <c r="A116" s="3"/>
      <c r="B116" s="11"/>
      <c r="C116" s="12"/>
      <c r="D116" s="16"/>
      <c r="E116" s="11"/>
      <c r="F116" s="12"/>
      <c r="G116" s="16"/>
      <c r="H116" s="25" t="s">
        <v>6</v>
      </c>
      <c r="I116" s="26"/>
      <c r="J116" s="16"/>
      <c r="K116" s="16"/>
      <c r="L116" s="16"/>
      <c r="M116" s="2"/>
    </row>
    <row r="117" spans="1:13" ht="12.6" customHeight="1" x14ac:dyDescent="0.4">
      <c r="A117" s="3"/>
      <c r="B117" s="11"/>
      <c r="C117" s="12"/>
      <c r="D117" s="16"/>
      <c r="E117" s="11" t="s">
        <v>60</v>
      </c>
      <c r="F117" s="12">
        <v>0</v>
      </c>
      <c r="G117" s="16"/>
      <c r="H117" s="11" t="s">
        <v>5</v>
      </c>
      <c r="I117" s="12"/>
      <c r="J117" s="16"/>
      <c r="K117" s="69" t="s">
        <v>18</v>
      </c>
      <c r="L117" s="70"/>
      <c r="M117" s="2"/>
    </row>
    <row r="118" spans="1:13" ht="12.6" customHeight="1" x14ac:dyDescent="0.4">
      <c r="A118" s="3"/>
      <c r="B118" s="32"/>
      <c r="C118" s="13"/>
      <c r="D118" s="16"/>
      <c r="E118" s="11"/>
      <c r="F118" s="12"/>
      <c r="G118" s="16"/>
      <c r="H118" s="11"/>
      <c r="I118" s="12"/>
      <c r="J118" s="16"/>
      <c r="K118" s="25" t="s">
        <v>15</v>
      </c>
      <c r="L118" s="28">
        <f>L121-L119-L120</f>
        <v>0</v>
      </c>
      <c r="M118" s="2"/>
    </row>
    <row r="119" spans="1:13" ht="12.6" customHeight="1" x14ac:dyDescent="0.4">
      <c r="A119" s="3"/>
      <c r="B119" s="16"/>
      <c r="C119" s="16"/>
      <c r="D119" s="16"/>
      <c r="E119" s="11"/>
      <c r="F119" s="12"/>
      <c r="G119" s="16"/>
      <c r="H119" s="11"/>
      <c r="I119" s="12"/>
      <c r="J119" s="16"/>
      <c r="K119" s="11"/>
      <c r="L119" s="12"/>
      <c r="M119" s="2"/>
    </row>
    <row r="120" spans="1:13" ht="12.6" customHeight="1" x14ac:dyDescent="0.4">
      <c r="A120" s="3"/>
      <c r="B120" s="7" t="s">
        <v>61</v>
      </c>
      <c r="C120" s="6" t="s">
        <v>62</v>
      </c>
      <c r="D120" s="16"/>
      <c r="E120" s="15"/>
      <c r="F120" s="14"/>
      <c r="G120" s="16"/>
      <c r="H120" s="15"/>
      <c r="I120" s="14"/>
      <c r="J120" s="16"/>
      <c r="K120" s="15"/>
      <c r="L120" s="14"/>
      <c r="M120" s="2"/>
    </row>
    <row r="121" spans="1:13" ht="12.6" customHeight="1" x14ac:dyDescent="0.4">
      <c r="A121" s="3"/>
      <c r="B121" s="7" t="s">
        <v>14</v>
      </c>
      <c r="C121" s="6">
        <v>0</v>
      </c>
      <c r="D121" s="16"/>
      <c r="E121" s="27" t="s">
        <v>17</v>
      </c>
      <c r="F121" s="29">
        <f>SUM(F111:F120)</f>
        <v>0</v>
      </c>
      <c r="G121" s="16"/>
      <c r="H121" s="27" t="s">
        <v>17</v>
      </c>
      <c r="I121" s="29">
        <f>SUM(I115:I120)</f>
        <v>0</v>
      </c>
      <c r="J121" s="16"/>
      <c r="K121" s="27" t="s">
        <v>17</v>
      </c>
      <c r="L121" s="30">
        <f>F121-I121+L115</f>
        <v>0</v>
      </c>
      <c r="M121" s="2"/>
    </row>
    <row r="122" spans="1:13" ht="12.6" customHeight="1" x14ac:dyDescent="0.4">
      <c r="A122" s="4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5"/>
    </row>
    <row r="123" spans="1:13" ht="12.6" customHeight="1" x14ac:dyDescent="0.4">
      <c r="A123" s="3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2"/>
    </row>
    <row r="124" spans="1:13" ht="12.6" customHeight="1" x14ac:dyDescent="0.4">
      <c r="A124" s="3"/>
      <c r="B124" s="71">
        <f>EDATE(G127,-1)</f>
        <v>45196</v>
      </c>
      <c r="C124" s="72"/>
      <c r="D124" s="72"/>
      <c r="E124" s="73"/>
      <c r="F124" s="16"/>
      <c r="G124" s="16"/>
      <c r="H124" s="16"/>
      <c r="I124" s="16"/>
      <c r="J124" s="16"/>
      <c r="K124" s="16"/>
      <c r="L124" s="8"/>
      <c r="M124" s="2"/>
    </row>
    <row r="125" spans="1:13" ht="12.6" customHeight="1" x14ac:dyDescent="0.4">
      <c r="A125" s="3"/>
      <c r="B125" s="74" t="str">
        <f>名前!$B$1</f>
        <v>株式会社たくみ経営</v>
      </c>
      <c r="C125" s="75"/>
      <c r="D125" s="75"/>
      <c r="E125" s="76"/>
      <c r="F125" s="16"/>
      <c r="G125" s="16"/>
      <c r="H125" s="16"/>
      <c r="I125" s="16"/>
      <c r="J125" s="16"/>
      <c r="K125" s="16"/>
      <c r="L125" s="9"/>
      <c r="M125" s="2"/>
    </row>
    <row r="126" spans="1:13" ht="12.6" customHeight="1" x14ac:dyDescent="0.4">
      <c r="A126" s="3"/>
      <c r="B126" s="17" t="s">
        <v>20</v>
      </c>
      <c r="C126" s="77">
        <f>名前!$B$10</f>
        <v>0</v>
      </c>
      <c r="D126" s="77"/>
      <c r="E126" s="78"/>
      <c r="F126" s="16"/>
      <c r="G126" s="16"/>
      <c r="H126" s="16"/>
      <c r="I126" s="16"/>
      <c r="J126" s="16"/>
      <c r="K126" s="16"/>
      <c r="L126" s="9"/>
      <c r="M126" s="2"/>
    </row>
    <row r="127" spans="1:13" ht="12.6" customHeight="1" x14ac:dyDescent="0.4">
      <c r="A127" s="3"/>
      <c r="B127" s="18" t="s">
        <v>21</v>
      </c>
      <c r="C127" s="79" t="str">
        <f>名前!$C$10&amp;" 様"</f>
        <v xml:space="preserve"> 様</v>
      </c>
      <c r="D127" s="79"/>
      <c r="E127" s="80"/>
      <c r="F127" s="24" t="s">
        <v>22</v>
      </c>
      <c r="G127" s="81">
        <f>$G$5</f>
        <v>45226</v>
      </c>
      <c r="H127" s="81"/>
      <c r="I127" s="81"/>
      <c r="J127" s="16"/>
      <c r="K127" s="16"/>
      <c r="L127" s="10"/>
      <c r="M127" s="2"/>
    </row>
    <row r="128" spans="1:13" ht="12.6" customHeight="1" x14ac:dyDescent="0.4">
      <c r="A128" s="3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23" t="s">
        <v>19</v>
      </c>
      <c r="M128" s="2"/>
    </row>
    <row r="129" spans="1:13" ht="12.6" customHeight="1" x14ac:dyDescent="0.4">
      <c r="A129" s="3"/>
      <c r="B129" s="67" t="s">
        <v>8</v>
      </c>
      <c r="C129" s="68"/>
      <c r="D129" s="16"/>
      <c r="E129" s="67" t="s">
        <v>7</v>
      </c>
      <c r="F129" s="68"/>
      <c r="G129" s="16"/>
      <c r="H129" s="67" t="s">
        <v>9</v>
      </c>
      <c r="I129" s="68"/>
      <c r="J129" s="16"/>
      <c r="K129" s="67" t="s">
        <v>10</v>
      </c>
      <c r="L129" s="68"/>
      <c r="M129" s="2"/>
    </row>
    <row r="130" spans="1:13" ht="12.6" customHeight="1" x14ac:dyDescent="0.4">
      <c r="A130" s="3"/>
      <c r="B130" s="25" t="s">
        <v>56</v>
      </c>
      <c r="C130" s="26"/>
      <c r="D130" s="16"/>
      <c r="E130" s="25" t="s">
        <v>57</v>
      </c>
      <c r="F130" s="26"/>
      <c r="G130" s="16"/>
      <c r="H130" s="11" t="s">
        <v>49</v>
      </c>
      <c r="I130" s="26"/>
      <c r="J130" s="16"/>
      <c r="K130" s="25" t="s">
        <v>12</v>
      </c>
      <c r="L130" s="26">
        <v>0</v>
      </c>
      <c r="M130" s="2"/>
    </row>
    <row r="131" spans="1:13" ht="12.6" customHeight="1" x14ac:dyDescent="0.4">
      <c r="A131" s="3"/>
      <c r="B131" s="11" t="s">
        <v>58</v>
      </c>
      <c r="C131" s="31"/>
      <c r="D131" s="16"/>
      <c r="E131" s="11"/>
      <c r="F131" s="12"/>
      <c r="G131" s="16"/>
      <c r="H131" s="11" t="s">
        <v>50</v>
      </c>
      <c r="I131" s="12"/>
      <c r="J131" s="16"/>
      <c r="K131" s="11"/>
      <c r="L131" s="12"/>
      <c r="M131" s="2"/>
    </row>
    <row r="132" spans="1:13" ht="12.6" customHeight="1" x14ac:dyDescent="0.4">
      <c r="A132" s="3"/>
      <c r="B132" s="11" t="s">
        <v>59</v>
      </c>
      <c r="C132" s="12"/>
      <c r="D132" s="16"/>
      <c r="E132" s="11"/>
      <c r="F132" s="12"/>
      <c r="G132" s="16"/>
      <c r="H132" s="11" t="s">
        <v>51</v>
      </c>
      <c r="I132" s="12"/>
      <c r="J132" s="16"/>
      <c r="K132" s="11"/>
      <c r="L132" s="12"/>
      <c r="M132" s="2"/>
    </row>
    <row r="133" spans="1:13" ht="12.6" customHeight="1" x14ac:dyDescent="0.4">
      <c r="A133" s="3"/>
      <c r="B133" s="11" t="s">
        <v>60</v>
      </c>
      <c r="C133" s="12"/>
      <c r="D133" s="16"/>
      <c r="E133" s="11"/>
      <c r="F133" s="12"/>
      <c r="G133" s="16"/>
      <c r="H133" s="32" t="s">
        <v>11</v>
      </c>
      <c r="I133" s="13"/>
      <c r="J133" s="16"/>
      <c r="K133" s="15"/>
      <c r="L133" s="14"/>
      <c r="M133" s="2"/>
    </row>
    <row r="134" spans="1:13" ht="12.6" customHeight="1" x14ac:dyDescent="0.4">
      <c r="A134" s="3"/>
      <c r="B134" s="11" t="s">
        <v>60</v>
      </c>
      <c r="C134" s="12"/>
      <c r="D134" s="16"/>
      <c r="E134" s="11" t="s">
        <v>63</v>
      </c>
      <c r="F134" s="12"/>
      <c r="G134" s="16"/>
      <c r="H134" s="65" t="s">
        <v>67</v>
      </c>
      <c r="I134" s="66">
        <f>SUM(I130:I133)</f>
        <v>0</v>
      </c>
      <c r="J134" s="16"/>
      <c r="K134" s="27" t="s">
        <v>17</v>
      </c>
      <c r="L134" s="29">
        <f>SUM(L130:L133)</f>
        <v>0</v>
      </c>
      <c r="M134" s="2"/>
    </row>
    <row r="135" spans="1:13" ht="12.6" customHeight="1" x14ac:dyDescent="0.4">
      <c r="A135" s="3"/>
      <c r="B135" s="11"/>
      <c r="C135" s="12"/>
      <c r="D135" s="16"/>
      <c r="E135" s="11"/>
      <c r="F135" s="12"/>
      <c r="G135" s="16"/>
      <c r="H135" s="25" t="s">
        <v>6</v>
      </c>
      <c r="I135" s="26"/>
      <c r="J135" s="16"/>
      <c r="K135" s="16"/>
      <c r="L135" s="16"/>
      <c r="M135" s="2"/>
    </row>
    <row r="136" spans="1:13" ht="12.6" customHeight="1" x14ac:dyDescent="0.4">
      <c r="A136" s="3"/>
      <c r="B136" s="11"/>
      <c r="C136" s="12"/>
      <c r="D136" s="16"/>
      <c r="E136" s="11" t="s">
        <v>60</v>
      </c>
      <c r="F136" s="12">
        <v>0</v>
      </c>
      <c r="G136" s="16"/>
      <c r="H136" s="11" t="s">
        <v>5</v>
      </c>
      <c r="I136" s="12"/>
      <c r="J136" s="16"/>
      <c r="K136" s="69" t="s">
        <v>18</v>
      </c>
      <c r="L136" s="70"/>
      <c r="M136" s="2"/>
    </row>
    <row r="137" spans="1:13" ht="12.6" customHeight="1" x14ac:dyDescent="0.4">
      <c r="A137" s="3"/>
      <c r="B137" s="32"/>
      <c r="C137" s="13"/>
      <c r="D137" s="16"/>
      <c r="E137" s="11"/>
      <c r="F137" s="12"/>
      <c r="G137" s="16"/>
      <c r="H137" s="11"/>
      <c r="I137" s="12"/>
      <c r="J137" s="16"/>
      <c r="K137" s="25" t="s">
        <v>15</v>
      </c>
      <c r="L137" s="28">
        <f>L140-L138-L139</f>
        <v>0</v>
      </c>
      <c r="M137" s="2"/>
    </row>
    <row r="138" spans="1:13" ht="12.6" customHeight="1" x14ac:dyDescent="0.4">
      <c r="A138" s="3"/>
      <c r="B138" s="16"/>
      <c r="C138" s="16"/>
      <c r="D138" s="16"/>
      <c r="E138" s="11"/>
      <c r="F138" s="12"/>
      <c r="G138" s="16"/>
      <c r="H138" s="11"/>
      <c r="I138" s="12"/>
      <c r="J138" s="16"/>
      <c r="K138" s="11"/>
      <c r="L138" s="12"/>
      <c r="M138" s="2"/>
    </row>
    <row r="139" spans="1:13" ht="12.6" customHeight="1" x14ac:dyDescent="0.4">
      <c r="A139" s="3"/>
      <c r="B139" s="7" t="s">
        <v>61</v>
      </c>
      <c r="C139" s="6" t="s">
        <v>62</v>
      </c>
      <c r="D139" s="16"/>
      <c r="E139" s="15"/>
      <c r="F139" s="14"/>
      <c r="G139" s="16"/>
      <c r="H139" s="15"/>
      <c r="I139" s="14"/>
      <c r="J139" s="16"/>
      <c r="K139" s="15"/>
      <c r="L139" s="14"/>
      <c r="M139" s="2"/>
    </row>
    <row r="140" spans="1:13" ht="12.6" customHeight="1" x14ac:dyDescent="0.4">
      <c r="A140" s="3"/>
      <c r="B140" s="7" t="s">
        <v>14</v>
      </c>
      <c r="C140" s="6">
        <v>0</v>
      </c>
      <c r="D140" s="16"/>
      <c r="E140" s="27" t="s">
        <v>17</v>
      </c>
      <c r="F140" s="29">
        <f>SUM(F130:F139)</f>
        <v>0</v>
      </c>
      <c r="G140" s="16"/>
      <c r="H140" s="27" t="s">
        <v>17</v>
      </c>
      <c r="I140" s="29">
        <f>SUM(I134:I139)</f>
        <v>0</v>
      </c>
      <c r="J140" s="16"/>
      <c r="K140" s="27" t="s">
        <v>17</v>
      </c>
      <c r="L140" s="30">
        <f>F140-I140+L134</f>
        <v>0</v>
      </c>
      <c r="M140" s="2"/>
    </row>
    <row r="141" spans="1:13" ht="12.6" customHeight="1" x14ac:dyDescent="0.4">
      <c r="A141" s="4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5"/>
    </row>
    <row r="142" spans="1:13" ht="12.6" customHeight="1" x14ac:dyDescent="0.4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</row>
    <row r="143" spans="1:13" ht="12.6" customHeight="1" x14ac:dyDescent="0.4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ht="12.6" customHeight="1" x14ac:dyDescent="0.4">
      <c r="A144" s="20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2"/>
    </row>
    <row r="145" spans="1:13" ht="12.6" customHeight="1" x14ac:dyDescent="0.4">
      <c r="A145" s="3"/>
      <c r="B145" s="71">
        <f>EDATE(G148,-1)</f>
        <v>45196</v>
      </c>
      <c r="C145" s="72"/>
      <c r="D145" s="72"/>
      <c r="E145" s="73"/>
      <c r="F145" s="16"/>
      <c r="G145" s="16"/>
      <c r="H145" s="16"/>
      <c r="I145" s="16"/>
      <c r="J145" s="16"/>
      <c r="K145" s="16"/>
      <c r="L145" s="8"/>
      <c r="M145" s="2"/>
    </row>
    <row r="146" spans="1:13" ht="12.6" customHeight="1" x14ac:dyDescent="0.4">
      <c r="A146" s="3"/>
      <c r="B146" s="74" t="str">
        <f>名前!$B$1</f>
        <v>株式会社たくみ経営</v>
      </c>
      <c r="C146" s="75"/>
      <c r="D146" s="75"/>
      <c r="E146" s="76"/>
      <c r="F146" s="16"/>
      <c r="G146" s="16"/>
      <c r="H146" s="16"/>
      <c r="I146" s="16"/>
      <c r="J146" s="16"/>
      <c r="K146" s="16"/>
      <c r="L146" s="9"/>
      <c r="M146" s="2"/>
    </row>
    <row r="147" spans="1:13" ht="12.6" customHeight="1" x14ac:dyDescent="0.4">
      <c r="A147" s="3"/>
      <c r="B147" s="17" t="s">
        <v>20</v>
      </c>
      <c r="C147" s="77">
        <f>名前!$B$11</f>
        <v>0</v>
      </c>
      <c r="D147" s="77"/>
      <c r="E147" s="78"/>
      <c r="F147" s="16"/>
      <c r="G147" s="16"/>
      <c r="H147" s="16"/>
      <c r="I147" s="16"/>
      <c r="J147" s="16"/>
      <c r="K147" s="16"/>
      <c r="L147" s="9"/>
      <c r="M147" s="2"/>
    </row>
    <row r="148" spans="1:13" ht="12.6" customHeight="1" x14ac:dyDescent="0.4">
      <c r="A148" s="3"/>
      <c r="B148" s="18" t="s">
        <v>21</v>
      </c>
      <c r="C148" s="79" t="str">
        <f>名前!$C$11&amp;" 様"</f>
        <v xml:space="preserve"> 様</v>
      </c>
      <c r="D148" s="79"/>
      <c r="E148" s="80"/>
      <c r="F148" s="24" t="s">
        <v>22</v>
      </c>
      <c r="G148" s="81">
        <f>$G$5</f>
        <v>45226</v>
      </c>
      <c r="H148" s="81"/>
      <c r="I148" s="81"/>
      <c r="J148" s="16"/>
      <c r="K148" s="16"/>
      <c r="L148" s="10"/>
      <c r="M148" s="2"/>
    </row>
    <row r="149" spans="1:13" ht="12.6" customHeight="1" x14ac:dyDescent="0.4">
      <c r="A149" s="3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23" t="s">
        <v>19</v>
      </c>
      <c r="M149" s="2"/>
    </row>
    <row r="150" spans="1:13" ht="12.6" customHeight="1" x14ac:dyDescent="0.4">
      <c r="A150" s="3"/>
      <c r="B150" s="67" t="s">
        <v>8</v>
      </c>
      <c r="C150" s="68"/>
      <c r="D150" s="16"/>
      <c r="E150" s="67" t="s">
        <v>7</v>
      </c>
      <c r="F150" s="68"/>
      <c r="G150" s="16"/>
      <c r="H150" s="67" t="s">
        <v>9</v>
      </c>
      <c r="I150" s="68"/>
      <c r="J150" s="16"/>
      <c r="K150" s="67" t="s">
        <v>10</v>
      </c>
      <c r="L150" s="68"/>
      <c r="M150" s="2"/>
    </row>
    <row r="151" spans="1:13" ht="12.6" customHeight="1" x14ac:dyDescent="0.4">
      <c r="A151" s="3"/>
      <c r="B151" s="25" t="s">
        <v>56</v>
      </c>
      <c r="C151" s="26"/>
      <c r="D151" s="16"/>
      <c r="E151" s="25" t="s">
        <v>57</v>
      </c>
      <c r="F151" s="26"/>
      <c r="G151" s="16"/>
      <c r="H151" s="11" t="s">
        <v>49</v>
      </c>
      <c r="I151" s="26"/>
      <c r="J151" s="16"/>
      <c r="K151" s="25" t="s">
        <v>12</v>
      </c>
      <c r="L151" s="26">
        <v>0</v>
      </c>
      <c r="M151" s="2"/>
    </row>
    <row r="152" spans="1:13" ht="12.6" customHeight="1" x14ac:dyDescent="0.4">
      <c r="A152" s="3"/>
      <c r="B152" s="11" t="s">
        <v>58</v>
      </c>
      <c r="C152" s="31"/>
      <c r="D152" s="16"/>
      <c r="E152" s="11"/>
      <c r="F152" s="12"/>
      <c r="G152" s="16"/>
      <c r="H152" s="11" t="s">
        <v>50</v>
      </c>
      <c r="I152" s="12"/>
      <c r="J152" s="16"/>
      <c r="K152" s="11"/>
      <c r="L152" s="12"/>
      <c r="M152" s="2"/>
    </row>
    <row r="153" spans="1:13" ht="12.6" customHeight="1" x14ac:dyDescent="0.4">
      <c r="A153" s="3"/>
      <c r="B153" s="11" t="s">
        <v>59</v>
      </c>
      <c r="C153" s="12"/>
      <c r="D153" s="16"/>
      <c r="E153" s="11"/>
      <c r="F153" s="12"/>
      <c r="G153" s="16"/>
      <c r="H153" s="11" t="s">
        <v>51</v>
      </c>
      <c r="I153" s="12"/>
      <c r="J153" s="16"/>
      <c r="K153" s="11"/>
      <c r="L153" s="12"/>
      <c r="M153" s="2"/>
    </row>
    <row r="154" spans="1:13" ht="12.6" customHeight="1" x14ac:dyDescent="0.4">
      <c r="A154" s="3"/>
      <c r="B154" s="11" t="s">
        <v>60</v>
      </c>
      <c r="C154" s="12"/>
      <c r="D154" s="16"/>
      <c r="E154" s="11"/>
      <c r="F154" s="12"/>
      <c r="G154" s="16"/>
      <c r="H154" s="32" t="s">
        <v>11</v>
      </c>
      <c r="I154" s="13"/>
      <c r="J154" s="16"/>
      <c r="K154" s="15"/>
      <c r="L154" s="14"/>
      <c r="M154" s="2"/>
    </row>
    <row r="155" spans="1:13" ht="12.6" customHeight="1" x14ac:dyDescent="0.4">
      <c r="A155" s="3"/>
      <c r="B155" s="11" t="s">
        <v>60</v>
      </c>
      <c r="C155" s="12"/>
      <c r="D155" s="16"/>
      <c r="E155" s="11" t="s">
        <v>63</v>
      </c>
      <c r="F155" s="12"/>
      <c r="G155" s="16"/>
      <c r="H155" s="65" t="s">
        <v>67</v>
      </c>
      <c r="I155" s="66">
        <f>SUM(I151:I154)</f>
        <v>0</v>
      </c>
      <c r="J155" s="16"/>
      <c r="K155" s="27" t="s">
        <v>17</v>
      </c>
      <c r="L155" s="29">
        <f>SUM(L151:L154)</f>
        <v>0</v>
      </c>
      <c r="M155" s="2"/>
    </row>
    <row r="156" spans="1:13" ht="12.6" customHeight="1" x14ac:dyDescent="0.4">
      <c r="A156" s="3"/>
      <c r="B156" s="11"/>
      <c r="C156" s="12"/>
      <c r="D156" s="16"/>
      <c r="E156" s="11"/>
      <c r="F156" s="12"/>
      <c r="G156" s="16"/>
      <c r="H156" s="25" t="s">
        <v>6</v>
      </c>
      <c r="I156" s="26"/>
      <c r="J156" s="16"/>
      <c r="K156" s="16"/>
      <c r="L156" s="16"/>
      <c r="M156" s="2"/>
    </row>
    <row r="157" spans="1:13" ht="12.6" customHeight="1" x14ac:dyDescent="0.4">
      <c r="A157" s="3"/>
      <c r="B157" s="11"/>
      <c r="C157" s="12"/>
      <c r="D157" s="16"/>
      <c r="E157" s="11" t="s">
        <v>60</v>
      </c>
      <c r="F157" s="12">
        <v>0</v>
      </c>
      <c r="G157" s="16"/>
      <c r="H157" s="11" t="s">
        <v>5</v>
      </c>
      <c r="I157" s="12"/>
      <c r="J157" s="16"/>
      <c r="K157" s="69" t="s">
        <v>18</v>
      </c>
      <c r="L157" s="70"/>
      <c r="M157" s="2"/>
    </row>
    <row r="158" spans="1:13" ht="12.6" customHeight="1" x14ac:dyDescent="0.4">
      <c r="A158" s="3"/>
      <c r="B158" s="32"/>
      <c r="C158" s="13"/>
      <c r="D158" s="16"/>
      <c r="E158" s="11"/>
      <c r="F158" s="12"/>
      <c r="G158" s="16"/>
      <c r="H158" s="11"/>
      <c r="I158" s="12"/>
      <c r="J158" s="16"/>
      <c r="K158" s="25" t="s">
        <v>15</v>
      </c>
      <c r="L158" s="28">
        <f>L161-L159-L160</f>
        <v>0</v>
      </c>
      <c r="M158" s="2"/>
    </row>
    <row r="159" spans="1:13" ht="12.6" customHeight="1" x14ac:dyDescent="0.4">
      <c r="A159" s="3"/>
      <c r="B159" s="16"/>
      <c r="C159" s="16"/>
      <c r="D159" s="16"/>
      <c r="E159" s="11"/>
      <c r="F159" s="12"/>
      <c r="G159" s="16"/>
      <c r="H159" s="11"/>
      <c r="I159" s="12"/>
      <c r="J159" s="16"/>
      <c r="K159" s="11"/>
      <c r="L159" s="12"/>
      <c r="M159" s="2"/>
    </row>
    <row r="160" spans="1:13" ht="12.6" customHeight="1" x14ac:dyDescent="0.4">
      <c r="A160" s="3"/>
      <c r="B160" s="7" t="s">
        <v>61</v>
      </c>
      <c r="C160" s="6" t="s">
        <v>62</v>
      </c>
      <c r="D160" s="16"/>
      <c r="E160" s="15"/>
      <c r="F160" s="14"/>
      <c r="G160" s="16"/>
      <c r="H160" s="15"/>
      <c r="I160" s="14"/>
      <c r="J160" s="16"/>
      <c r="K160" s="15"/>
      <c r="L160" s="14"/>
      <c r="M160" s="2"/>
    </row>
    <row r="161" spans="1:13" ht="12.6" customHeight="1" x14ac:dyDescent="0.4">
      <c r="A161" s="3"/>
      <c r="B161" s="7" t="s">
        <v>14</v>
      </c>
      <c r="C161" s="6">
        <v>0</v>
      </c>
      <c r="D161" s="16"/>
      <c r="E161" s="27" t="s">
        <v>17</v>
      </c>
      <c r="F161" s="29">
        <f>SUM(F151:F160)</f>
        <v>0</v>
      </c>
      <c r="G161" s="16"/>
      <c r="H161" s="27" t="s">
        <v>17</v>
      </c>
      <c r="I161" s="29">
        <f>SUM(I155:I160)</f>
        <v>0</v>
      </c>
      <c r="J161" s="16"/>
      <c r="K161" s="27" t="s">
        <v>17</v>
      </c>
      <c r="L161" s="30">
        <f>F161-I161+L155</f>
        <v>0</v>
      </c>
      <c r="M161" s="2"/>
    </row>
    <row r="162" spans="1:13" ht="12.6" customHeight="1" x14ac:dyDescent="0.4">
      <c r="A162" s="4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5"/>
    </row>
    <row r="163" spans="1:13" ht="12.6" customHeight="1" x14ac:dyDescent="0.4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</row>
    <row r="164" spans="1:13" ht="12.6" customHeight="1" x14ac:dyDescent="0.4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ht="12.6" customHeight="1" x14ac:dyDescent="0.4">
      <c r="A165" s="20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2"/>
    </row>
    <row r="166" spans="1:13" ht="12.6" customHeight="1" x14ac:dyDescent="0.4">
      <c r="A166" s="3"/>
      <c r="B166" s="71">
        <f>EDATE(G169,-1)</f>
        <v>45196</v>
      </c>
      <c r="C166" s="72"/>
      <c r="D166" s="72"/>
      <c r="E166" s="73"/>
      <c r="F166" s="16"/>
      <c r="G166" s="16"/>
      <c r="H166" s="16"/>
      <c r="I166" s="16"/>
      <c r="J166" s="16"/>
      <c r="K166" s="16"/>
      <c r="L166" s="8"/>
      <c r="M166" s="2"/>
    </row>
    <row r="167" spans="1:13" ht="12.6" customHeight="1" x14ac:dyDescent="0.4">
      <c r="A167" s="3"/>
      <c r="B167" s="74" t="str">
        <f>名前!$B$1</f>
        <v>株式会社たくみ経営</v>
      </c>
      <c r="C167" s="75"/>
      <c r="D167" s="75"/>
      <c r="E167" s="76"/>
      <c r="F167" s="16"/>
      <c r="G167" s="16"/>
      <c r="H167" s="16"/>
      <c r="I167" s="16"/>
      <c r="J167" s="16"/>
      <c r="K167" s="16"/>
      <c r="L167" s="9"/>
      <c r="M167" s="2"/>
    </row>
    <row r="168" spans="1:13" ht="12.6" customHeight="1" x14ac:dyDescent="0.4">
      <c r="A168" s="3"/>
      <c r="B168" s="17" t="s">
        <v>20</v>
      </c>
      <c r="C168" s="77">
        <f>名前!$B$12</f>
        <v>0</v>
      </c>
      <c r="D168" s="77"/>
      <c r="E168" s="78"/>
      <c r="F168" s="16"/>
      <c r="G168" s="16"/>
      <c r="H168" s="16"/>
      <c r="I168" s="16"/>
      <c r="J168" s="16"/>
      <c r="K168" s="16"/>
      <c r="L168" s="9"/>
      <c r="M168" s="2"/>
    </row>
    <row r="169" spans="1:13" ht="12.6" customHeight="1" x14ac:dyDescent="0.4">
      <c r="A169" s="3"/>
      <c r="B169" s="18" t="s">
        <v>21</v>
      </c>
      <c r="C169" s="79" t="str">
        <f>名前!$C$12&amp;" 様"</f>
        <v xml:space="preserve"> 様</v>
      </c>
      <c r="D169" s="79"/>
      <c r="E169" s="80"/>
      <c r="F169" s="24" t="s">
        <v>22</v>
      </c>
      <c r="G169" s="81">
        <f>$G$5</f>
        <v>45226</v>
      </c>
      <c r="H169" s="81"/>
      <c r="I169" s="81"/>
      <c r="J169" s="16"/>
      <c r="K169" s="16"/>
      <c r="L169" s="10"/>
      <c r="M169" s="2"/>
    </row>
    <row r="170" spans="1:13" ht="12.6" customHeight="1" x14ac:dyDescent="0.4">
      <c r="A170" s="3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23" t="s">
        <v>19</v>
      </c>
      <c r="M170" s="2"/>
    </row>
    <row r="171" spans="1:13" ht="12.6" customHeight="1" x14ac:dyDescent="0.4">
      <c r="A171" s="3"/>
      <c r="B171" s="67" t="s">
        <v>8</v>
      </c>
      <c r="C171" s="68"/>
      <c r="D171" s="16"/>
      <c r="E171" s="67" t="s">
        <v>7</v>
      </c>
      <c r="F171" s="68"/>
      <c r="G171" s="16"/>
      <c r="H171" s="67" t="s">
        <v>9</v>
      </c>
      <c r="I171" s="68"/>
      <c r="J171" s="16"/>
      <c r="K171" s="67" t="s">
        <v>10</v>
      </c>
      <c r="L171" s="68"/>
      <c r="M171" s="2"/>
    </row>
    <row r="172" spans="1:13" ht="12.6" customHeight="1" x14ac:dyDescent="0.4">
      <c r="A172" s="3"/>
      <c r="B172" s="25" t="s">
        <v>56</v>
      </c>
      <c r="C172" s="26"/>
      <c r="D172" s="16"/>
      <c r="E172" s="25" t="s">
        <v>57</v>
      </c>
      <c r="F172" s="26"/>
      <c r="G172" s="16"/>
      <c r="H172" s="11" t="s">
        <v>49</v>
      </c>
      <c r="I172" s="26"/>
      <c r="J172" s="16"/>
      <c r="K172" s="25" t="s">
        <v>12</v>
      </c>
      <c r="L172" s="26">
        <v>0</v>
      </c>
      <c r="M172" s="2"/>
    </row>
    <row r="173" spans="1:13" ht="12.6" customHeight="1" x14ac:dyDescent="0.4">
      <c r="A173" s="3"/>
      <c r="B173" s="11" t="s">
        <v>58</v>
      </c>
      <c r="C173" s="31"/>
      <c r="D173" s="16"/>
      <c r="E173" s="11"/>
      <c r="F173" s="12"/>
      <c r="G173" s="16"/>
      <c r="H173" s="11" t="s">
        <v>50</v>
      </c>
      <c r="I173" s="12"/>
      <c r="J173" s="16"/>
      <c r="K173" s="11"/>
      <c r="L173" s="12"/>
      <c r="M173" s="2"/>
    </row>
    <row r="174" spans="1:13" ht="12.6" customHeight="1" x14ac:dyDescent="0.4">
      <c r="A174" s="3"/>
      <c r="B174" s="11" t="s">
        <v>59</v>
      </c>
      <c r="C174" s="12"/>
      <c r="D174" s="16"/>
      <c r="E174" s="11"/>
      <c r="F174" s="12"/>
      <c r="G174" s="16"/>
      <c r="H174" s="11" t="s">
        <v>51</v>
      </c>
      <c r="I174" s="12"/>
      <c r="J174" s="16"/>
      <c r="K174" s="11"/>
      <c r="L174" s="12"/>
      <c r="M174" s="2"/>
    </row>
    <row r="175" spans="1:13" ht="12.6" customHeight="1" x14ac:dyDescent="0.4">
      <c r="A175" s="3"/>
      <c r="B175" s="11" t="s">
        <v>60</v>
      </c>
      <c r="C175" s="12"/>
      <c r="D175" s="16"/>
      <c r="E175" s="11"/>
      <c r="F175" s="12"/>
      <c r="G175" s="16"/>
      <c r="H175" s="32" t="s">
        <v>11</v>
      </c>
      <c r="I175" s="13"/>
      <c r="J175" s="16"/>
      <c r="K175" s="15"/>
      <c r="L175" s="14"/>
      <c r="M175" s="2"/>
    </row>
    <row r="176" spans="1:13" ht="12.6" customHeight="1" x14ac:dyDescent="0.4">
      <c r="A176" s="3"/>
      <c r="B176" s="11" t="s">
        <v>60</v>
      </c>
      <c r="C176" s="12"/>
      <c r="D176" s="16"/>
      <c r="E176" s="11" t="s">
        <v>63</v>
      </c>
      <c r="F176" s="12"/>
      <c r="G176" s="16"/>
      <c r="H176" s="65" t="s">
        <v>67</v>
      </c>
      <c r="I176" s="66">
        <f>SUM(I172:I175)</f>
        <v>0</v>
      </c>
      <c r="J176" s="16"/>
      <c r="K176" s="27" t="s">
        <v>17</v>
      </c>
      <c r="L176" s="29">
        <f>SUM(L172:L175)</f>
        <v>0</v>
      </c>
      <c r="M176" s="2"/>
    </row>
    <row r="177" spans="1:13" ht="12.6" customHeight="1" x14ac:dyDescent="0.4">
      <c r="A177" s="3"/>
      <c r="B177" s="11"/>
      <c r="C177" s="12"/>
      <c r="D177" s="16"/>
      <c r="E177" s="11"/>
      <c r="F177" s="12"/>
      <c r="G177" s="16"/>
      <c r="H177" s="25" t="s">
        <v>6</v>
      </c>
      <c r="I177" s="26"/>
      <c r="J177" s="16"/>
      <c r="K177" s="16"/>
      <c r="L177" s="16"/>
      <c r="M177" s="2"/>
    </row>
    <row r="178" spans="1:13" ht="12.6" customHeight="1" x14ac:dyDescent="0.4">
      <c r="A178" s="3"/>
      <c r="B178" s="11"/>
      <c r="C178" s="12"/>
      <c r="D178" s="16"/>
      <c r="E178" s="11" t="s">
        <v>60</v>
      </c>
      <c r="F178" s="12">
        <v>0</v>
      </c>
      <c r="G178" s="16"/>
      <c r="H178" s="11" t="s">
        <v>5</v>
      </c>
      <c r="I178" s="12"/>
      <c r="J178" s="16"/>
      <c r="K178" s="69" t="s">
        <v>18</v>
      </c>
      <c r="L178" s="70"/>
      <c r="M178" s="2"/>
    </row>
    <row r="179" spans="1:13" ht="12.6" customHeight="1" x14ac:dyDescent="0.4">
      <c r="A179" s="3"/>
      <c r="B179" s="32"/>
      <c r="C179" s="13"/>
      <c r="D179" s="16"/>
      <c r="E179" s="11"/>
      <c r="F179" s="12"/>
      <c r="G179" s="16"/>
      <c r="H179" s="11"/>
      <c r="I179" s="12"/>
      <c r="J179" s="16"/>
      <c r="K179" s="25" t="s">
        <v>15</v>
      </c>
      <c r="L179" s="28">
        <f>L182-L180-L181</f>
        <v>0</v>
      </c>
      <c r="M179" s="2"/>
    </row>
    <row r="180" spans="1:13" ht="12.6" customHeight="1" x14ac:dyDescent="0.4">
      <c r="A180" s="3"/>
      <c r="B180" s="16"/>
      <c r="C180" s="16"/>
      <c r="D180" s="16"/>
      <c r="E180" s="11"/>
      <c r="F180" s="12"/>
      <c r="G180" s="16"/>
      <c r="H180" s="11"/>
      <c r="I180" s="12"/>
      <c r="J180" s="16"/>
      <c r="K180" s="11"/>
      <c r="L180" s="12"/>
      <c r="M180" s="2"/>
    </row>
    <row r="181" spans="1:13" ht="12.6" customHeight="1" x14ac:dyDescent="0.4">
      <c r="A181" s="3"/>
      <c r="B181" s="7" t="s">
        <v>61</v>
      </c>
      <c r="C181" s="6" t="s">
        <v>62</v>
      </c>
      <c r="D181" s="16"/>
      <c r="E181" s="15"/>
      <c r="F181" s="14"/>
      <c r="G181" s="16"/>
      <c r="H181" s="15"/>
      <c r="I181" s="14"/>
      <c r="J181" s="16"/>
      <c r="K181" s="15"/>
      <c r="L181" s="14"/>
      <c r="M181" s="2"/>
    </row>
    <row r="182" spans="1:13" ht="12.6" customHeight="1" x14ac:dyDescent="0.4">
      <c r="A182" s="3"/>
      <c r="B182" s="7" t="s">
        <v>14</v>
      </c>
      <c r="C182" s="6">
        <v>0</v>
      </c>
      <c r="D182" s="16"/>
      <c r="E182" s="27" t="s">
        <v>17</v>
      </c>
      <c r="F182" s="29">
        <f>SUM(F172:F181)</f>
        <v>0</v>
      </c>
      <c r="G182" s="16"/>
      <c r="H182" s="27" t="s">
        <v>17</v>
      </c>
      <c r="I182" s="29">
        <f>SUM(I176:I181)</f>
        <v>0</v>
      </c>
      <c r="J182" s="16"/>
      <c r="K182" s="27" t="s">
        <v>17</v>
      </c>
      <c r="L182" s="30">
        <f>F182-I182+L176</f>
        <v>0</v>
      </c>
      <c r="M182" s="2"/>
    </row>
    <row r="183" spans="1:13" ht="12.6" customHeight="1" x14ac:dyDescent="0.4">
      <c r="A183" s="4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5"/>
    </row>
    <row r="184" spans="1:13" ht="12.6" customHeight="1" x14ac:dyDescent="0.4">
      <c r="A184" s="20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2"/>
    </row>
    <row r="185" spans="1:13" ht="12.6" customHeight="1" x14ac:dyDescent="0.4">
      <c r="A185" s="3"/>
      <c r="B185" s="71">
        <f>EDATE(G188,-1)</f>
        <v>45196</v>
      </c>
      <c r="C185" s="72"/>
      <c r="D185" s="72"/>
      <c r="E185" s="73"/>
      <c r="F185" s="16"/>
      <c r="G185" s="16"/>
      <c r="H185" s="16"/>
      <c r="I185" s="16"/>
      <c r="J185" s="16"/>
      <c r="K185" s="16"/>
      <c r="L185" s="8"/>
      <c r="M185" s="2"/>
    </row>
    <row r="186" spans="1:13" ht="12.6" customHeight="1" x14ac:dyDescent="0.4">
      <c r="A186" s="3"/>
      <c r="B186" s="74" t="str">
        <f>名前!$B$1</f>
        <v>株式会社たくみ経営</v>
      </c>
      <c r="C186" s="75"/>
      <c r="D186" s="75"/>
      <c r="E186" s="76"/>
      <c r="F186" s="16"/>
      <c r="G186" s="16"/>
      <c r="H186" s="16"/>
      <c r="I186" s="16"/>
      <c r="J186" s="16"/>
      <c r="K186" s="16"/>
      <c r="L186" s="9"/>
      <c r="M186" s="2"/>
    </row>
    <row r="187" spans="1:13" ht="12.6" customHeight="1" x14ac:dyDescent="0.4">
      <c r="A187" s="3"/>
      <c r="B187" s="17" t="s">
        <v>20</v>
      </c>
      <c r="C187" s="77">
        <f>名前!$B$13</f>
        <v>0</v>
      </c>
      <c r="D187" s="77"/>
      <c r="E187" s="78"/>
      <c r="F187" s="16"/>
      <c r="G187" s="16"/>
      <c r="H187" s="16"/>
      <c r="I187" s="16"/>
      <c r="J187" s="16"/>
      <c r="K187" s="16"/>
      <c r="L187" s="9"/>
      <c r="M187" s="2"/>
    </row>
    <row r="188" spans="1:13" ht="12.6" customHeight="1" x14ac:dyDescent="0.4">
      <c r="A188" s="3"/>
      <c r="B188" s="18" t="s">
        <v>21</v>
      </c>
      <c r="C188" s="79" t="str">
        <f>名前!$C$13&amp;" 様"</f>
        <v xml:space="preserve"> 様</v>
      </c>
      <c r="D188" s="79"/>
      <c r="E188" s="80"/>
      <c r="F188" s="24" t="s">
        <v>22</v>
      </c>
      <c r="G188" s="81">
        <f>$G$5</f>
        <v>45226</v>
      </c>
      <c r="H188" s="81"/>
      <c r="I188" s="81"/>
      <c r="J188" s="16"/>
      <c r="K188" s="16"/>
      <c r="L188" s="10"/>
      <c r="M188" s="2"/>
    </row>
    <row r="189" spans="1:13" ht="12.6" customHeight="1" x14ac:dyDescent="0.4">
      <c r="A189" s="3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23" t="s">
        <v>19</v>
      </c>
      <c r="M189" s="2"/>
    </row>
    <row r="190" spans="1:13" ht="12.6" customHeight="1" x14ac:dyDescent="0.4">
      <c r="A190" s="3"/>
      <c r="B190" s="67" t="s">
        <v>8</v>
      </c>
      <c r="C190" s="68"/>
      <c r="D190" s="16"/>
      <c r="E190" s="67" t="s">
        <v>7</v>
      </c>
      <c r="F190" s="68"/>
      <c r="G190" s="16"/>
      <c r="H190" s="67" t="s">
        <v>9</v>
      </c>
      <c r="I190" s="68"/>
      <c r="J190" s="16"/>
      <c r="K190" s="67" t="s">
        <v>10</v>
      </c>
      <c r="L190" s="68"/>
      <c r="M190" s="2"/>
    </row>
    <row r="191" spans="1:13" ht="12.6" customHeight="1" x14ac:dyDescent="0.4">
      <c r="A191" s="3"/>
      <c r="B191" s="25" t="s">
        <v>56</v>
      </c>
      <c r="C191" s="26"/>
      <c r="D191" s="16"/>
      <c r="E191" s="25" t="s">
        <v>57</v>
      </c>
      <c r="F191" s="26"/>
      <c r="G191" s="16"/>
      <c r="H191" s="11" t="s">
        <v>49</v>
      </c>
      <c r="I191" s="26"/>
      <c r="J191" s="16"/>
      <c r="K191" s="25" t="s">
        <v>12</v>
      </c>
      <c r="L191" s="26">
        <v>0</v>
      </c>
      <c r="M191" s="2"/>
    </row>
    <row r="192" spans="1:13" ht="12.6" customHeight="1" x14ac:dyDescent="0.4">
      <c r="A192" s="3"/>
      <c r="B192" s="11" t="s">
        <v>58</v>
      </c>
      <c r="C192" s="31"/>
      <c r="D192" s="16"/>
      <c r="E192" s="11"/>
      <c r="F192" s="12"/>
      <c r="G192" s="16"/>
      <c r="H192" s="11" t="s">
        <v>50</v>
      </c>
      <c r="I192" s="12"/>
      <c r="J192" s="16"/>
      <c r="K192" s="11"/>
      <c r="L192" s="12"/>
      <c r="M192" s="2"/>
    </row>
    <row r="193" spans="1:13" ht="12.6" customHeight="1" x14ac:dyDescent="0.4">
      <c r="A193" s="3"/>
      <c r="B193" s="11" t="s">
        <v>59</v>
      </c>
      <c r="C193" s="12"/>
      <c r="D193" s="16"/>
      <c r="E193" s="11"/>
      <c r="F193" s="12"/>
      <c r="G193" s="16"/>
      <c r="H193" s="11" t="s">
        <v>51</v>
      </c>
      <c r="I193" s="12"/>
      <c r="J193" s="16"/>
      <c r="K193" s="11"/>
      <c r="L193" s="12"/>
      <c r="M193" s="2"/>
    </row>
    <row r="194" spans="1:13" ht="12.6" customHeight="1" x14ac:dyDescent="0.4">
      <c r="A194" s="3"/>
      <c r="B194" s="11" t="s">
        <v>60</v>
      </c>
      <c r="C194" s="12"/>
      <c r="D194" s="16"/>
      <c r="E194" s="11"/>
      <c r="F194" s="12"/>
      <c r="G194" s="16"/>
      <c r="H194" s="32" t="s">
        <v>11</v>
      </c>
      <c r="I194" s="13"/>
      <c r="J194" s="16"/>
      <c r="K194" s="15"/>
      <c r="L194" s="14"/>
      <c r="M194" s="2"/>
    </row>
    <row r="195" spans="1:13" ht="12.6" customHeight="1" x14ac:dyDescent="0.4">
      <c r="A195" s="3"/>
      <c r="B195" s="11" t="s">
        <v>60</v>
      </c>
      <c r="C195" s="12"/>
      <c r="D195" s="16"/>
      <c r="E195" s="11" t="s">
        <v>63</v>
      </c>
      <c r="F195" s="12"/>
      <c r="G195" s="16"/>
      <c r="H195" s="65" t="s">
        <v>67</v>
      </c>
      <c r="I195" s="66">
        <f>SUM(I191:I194)</f>
        <v>0</v>
      </c>
      <c r="J195" s="16"/>
      <c r="K195" s="27" t="s">
        <v>17</v>
      </c>
      <c r="L195" s="29">
        <f>SUM(L191:L194)</f>
        <v>0</v>
      </c>
      <c r="M195" s="2"/>
    </row>
    <row r="196" spans="1:13" ht="12.6" customHeight="1" x14ac:dyDescent="0.4">
      <c r="A196" s="3"/>
      <c r="B196" s="11"/>
      <c r="C196" s="12"/>
      <c r="D196" s="16"/>
      <c r="E196" s="11"/>
      <c r="F196" s="12"/>
      <c r="G196" s="16"/>
      <c r="H196" s="25" t="s">
        <v>6</v>
      </c>
      <c r="I196" s="26"/>
      <c r="J196" s="16"/>
      <c r="K196" s="16"/>
      <c r="L196" s="16"/>
      <c r="M196" s="2"/>
    </row>
    <row r="197" spans="1:13" ht="12.6" customHeight="1" x14ac:dyDescent="0.4">
      <c r="A197" s="3"/>
      <c r="B197" s="11"/>
      <c r="C197" s="12"/>
      <c r="D197" s="16"/>
      <c r="E197" s="11" t="s">
        <v>60</v>
      </c>
      <c r="F197" s="12">
        <v>0</v>
      </c>
      <c r="G197" s="16"/>
      <c r="H197" s="11" t="s">
        <v>5</v>
      </c>
      <c r="I197" s="12"/>
      <c r="J197" s="16"/>
      <c r="K197" s="69" t="s">
        <v>18</v>
      </c>
      <c r="L197" s="70"/>
      <c r="M197" s="2"/>
    </row>
    <row r="198" spans="1:13" ht="12.6" customHeight="1" x14ac:dyDescent="0.4">
      <c r="A198" s="3"/>
      <c r="B198" s="32"/>
      <c r="C198" s="13"/>
      <c r="D198" s="16"/>
      <c r="E198" s="11"/>
      <c r="F198" s="12"/>
      <c r="G198" s="16"/>
      <c r="H198" s="11"/>
      <c r="I198" s="12"/>
      <c r="J198" s="16"/>
      <c r="K198" s="25" t="s">
        <v>15</v>
      </c>
      <c r="L198" s="28">
        <f>L201-L199-L200</f>
        <v>0</v>
      </c>
      <c r="M198" s="2"/>
    </row>
    <row r="199" spans="1:13" ht="12.6" customHeight="1" x14ac:dyDescent="0.4">
      <c r="A199" s="3"/>
      <c r="B199" s="16"/>
      <c r="C199" s="16"/>
      <c r="D199" s="16"/>
      <c r="E199" s="11"/>
      <c r="F199" s="12"/>
      <c r="G199" s="16"/>
      <c r="H199" s="11"/>
      <c r="I199" s="12"/>
      <c r="J199" s="16"/>
      <c r="K199" s="11"/>
      <c r="L199" s="12"/>
      <c r="M199" s="2"/>
    </row>
    <row r="200" spans="1:13" ht="12.6" customHeight="1" x14ac:dyDescent="0.4">
      <c r="A200" s="3"/>
      <c r="B200" s="7" t="s">
        <v>61</v>
      </c>
      <c r="C200" s="6" t="s">
        <v>62</v>
      </c>
      <c r="D200" s="16"/>
      <c r="E200" s="15"/>
      <c r="F200" s="14"/>
      <c r="G200" s="16"/>
      <c r="H200" s="15"/>
      <c r="I200" s="14"/>
      <c r="J200" s="16"/>
      <c r="K200" s="15"/>
      <c r="L200" s="14"/>
      <c r="M200" s="2"/>
    </row>
    <row r="201" spans="1:13" ht="12.6" customHeight="1" x14ac:dyDescent="0.4">
      <c r="A201" s="3"/>
      <c r="B201" s="7" t="s">
        <v>14</v>
      </c>
      <c r="C201" s="6">
        <v>0</v>
      </c>
      <c r="D201" s="16"/>
      <c r="E201" s="27" t="s">
        <v>17</v>
      </c>
      <c r="F201" s="29">
        <f>SUM(F191:F200)</f>
        <v>0</v>
      </c>
      <c r="G201" s="16"/>
      <c r="H201" s="27" t="s">
        <v>17</v>
      </c>
      <c r="I201" s="29">
        <f>SUM(I195:I200)</f>
        <v>0</v>
      </c>
      <c r="J201" s="16"/>
      <c r="K201" s="27" t="s">
        <v>17</v>
      </c>
      <c r="L201" s="30">
        <f>F201-I201+L195</f>
        <v>0</v>
      </c>
      <c r="M201" s="2"/>
    </row>
    <row r="202" spans="1:13" ht="12.6" customHeight="1" x14ac:dyDescent="0.4">
      <c r="A202" s="4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5"/>
    </row>
    <row r="203" spans="1:13" ht="12.6" customHeight="1" x14ac:dyDescent="0.4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</row>
    <row r="204" spans="1:13" ht="12.6" customHeight="1" x14ac:dyDescent="0.4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</row>
    <row r="205" spans="1:13" ht="12.6" customHeight="1" x14ac:dyDescent="0.4">
      <c r="A205" s="20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2"/>
    </row>
    <row r="206" spans="1:13" ht="12.6" customHeight="1" x14ac:dyDescent="0.4">
      <c r="A206" s="3"/>
      <c r="B206" s="71">
        <f>EDATE(G209,-1)</f>
        <v>45196</v>
      </c>
      <c r="C206" s="72"/>
      <c r="D206" s="72"/>
      <c r="E206" s="73"/>
      <c r="F206" s="16"/>
      <c r="G206" s="16"/>
      <c r="H206" s="16"/>
      <c r="I206" s="16"/>
      <c r="J206" s="16"/>
      <c r="K206" s="16"/>
      <c r="L206" s="8"/>
      <c r="M206" s="2"/>
    </row>
    <row r="207" spans="1:13" ht="12.6" customHeight="1" x14ac:dyDescent="0.4">
      <c r="A207" s="3"/>
      <c r="B207" s="74" t="str">
        <f>名前!$B$1</f>
        <v>株式会社たくみ経営</v>
      </c>
      <c r="C207" s="75"/>
      <c r="D207" s="75"/>
      <c r="E207" s="76"/>
      <c r="F207" s="16"/>
      <c r="G207" s="16"/>
      <c r="H207" s="16"/>
      <c r="I207" s="16"/>
      <c r="J207" s="16"/>
      <c r="K207" s="16"/>
      <c r="L207" s="9"/>
      <c r="M207" s="2"/>
    </row>
    <row r="208" spans="1:13" ht="12.6" customHeight="1" x14ac:dyDescent="0.4">
      <c r="A208" s="3"/>
      <c r="B208" s="17" t="s">
        <v>20</v>
      </c>
      <c r="C208" s="77">
        <f>名前!$B$14</f>
        <v>0</v>
      </c>
      <c r="D208" s="77"/>
      <c r="E208" s="78"/>
      <c r="F208" s="82" t="s">
        <v>52</v>
      </c>
      <c r="G208" s="83"/>
      <c r="H208" s="83"/>
      <c r="I208" s="83"/>
      <c r="J208" s="16"/>
      <c r="K208" s="16"/>
      <c r="L208" s="9"/>
      <c r="M208" s="2"/>
    </row>
    <row r="209" spans="1:13" ht="12.6" customHeight="1" x14ac:dyDescent="0.4">
      <c r="A209" s="3"/>
      <c r="B209" s="18" t="s">
        <v>21</v>
      </c>
      <c r="C209" s="79" t="str">
        <f>名前!$C$14&amp;" 様"</f>
        <v xml:space="preserve"> 様</v>
      </c>
      <c r="D209" s="79"/>
      <c r="E209" s="80"/>
      <c r="F209" s="24" t="s">
        <v>22</v>
      </c>
      <c r="G209" s="81">
        <f>$G$5</f>
        <v>45226</v>
      </c>
      <c r="H209" s="81"/>
      <c r="I209" s="81"/>
      <c r="J209" s="16"/>
      <c r="K209" s="16"/>
      <c r="L209" s="10"/>
      <c r="M209" s="2"/>
    </row>
    <row r="210" spans="1:13" ht="12.6" customHeight="1" x14ac:dyDescent="0.4">
      <c r="A210" s="3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23" t="s">
        <v>19</v>
      </c>
      <c r="M210" s="2"/>
    </row>
    <row r="211" spans="1:13" ht="12.6" customHeight="1" x14ac:dyDescent="0.4">
      <c r="A211" s="3"/>
      <c r="B211" s="67" t="s">
        <v>8</v>
      </c>
      <c r="C211" s="68"/>
      <c r="D211" s="16"/>
      <c r="E211" s="67" t="s">
        <v>7</v>
      </c>
      <c r="F211" s="68"/>
      <c r="G211" s="16"/>
      <c r="H211" s="67" t="s">
        <v>9</v>
      </c>
      <c r="I211" s="68"/>
      <c r="J211" s="16"/>
      <c r="K211" s="67" t="s">
        <v>10</v>
      </c>
      <c r="L211" s="68"/>
      <c r="M211" s="2"/>
    </row>
    <row r="212" spans="1:13" ht="12.6" customHeight="1" x14ac:dyDescent="0.4">
      <c r="A212" s="3"/>
      <c r="B212" s="25" t="s">
        <v>56</v>
      </c>
      <c r="C212" s="26"/>
      <c r="D212" s="16"/>
      <c r="E212" s="25" t="s">
        <v>57</v>
      </c>
      <c r="F212" s="26"/>
      <c r="G212" s="16"/>
      <c r="H212" s="11" t="s">
        <v>49</v>
      </c>
      <c r="I212" s="26"/>
      <c r="J212" s="16"/>
      <c r="K212" s="25" t="s">
        <v>12</v>
      </c>
      <c r="L212" s="26">
        <v>0</v>
      </c>
      <c r="M212" s="2"/>
    </row>
    <row r="213" spans="1:13" ht="12.6" customHeight="1" x14ac:dyDescent="0.4">
      <c r="A213" s="3"/>
      <c r="B213" s="11" t="s">
        <v>58</v>
      </c>
      <c r="C213" s="31"/>
      <c r="D213" s="16"/>
      <c r="E213" s="11"/>
      <c r="F213" s="12"/>
      <c r="G213" s="16"/>
      <c r="H213" s="11" t="s">
        <v>50</v>
      </c>
      <c r="I213" s="12"/>
      <c r="J213" s="16"/>
      <c r="K213" s="11"/>
      <c r="L213" s="12"/>
      <c r="M213" s="2"/>
    </row>
    <row r="214" spans="1:13" ht="12.6" customHeight="1" x14ac:dyDescent="0.4">
      <c r="A214" s="3"/>
      <c r="B214" s="11" t="s">
        <v>59</v>
      </c>
      <c r="C214" s="12"/>
      <c r="D214" s="16"/>
      <c r="E214" s="11"/>
      <c r="F214" s="12"/>
      <c r="G214" s="16"/>
      <c r="H214" s="11" t="s">
        <v>51</v>
      </c>
      <c r="I214" s="12"/>
      <c r="J214" s="16"/>
      <c r="K214" s="11"/>
      <c r="L214" s="12"/>
      <c r="M214" s="2"/>
    </row>
    <row r="215" spans="1:13" ht="12.6" customHeight="1" x14ac:dyDescent="0.4">
      <c r="A215" s="3"/>
      <c r="B215" s="11" t="s">
        <v>60</v>
      </c>
      <c r="C215" s="12"/>
      <c r="D215" s="16"/>
      <c r="E215" s="11"/>
      <c r="F215" s="12"/>
      <c r="G215" s="16"/>
      <c r="H215" s="32" t="s">
        <v>11</v>
      </c>
      <c r="I215" s="13"/>
      <c r="J215" s="16"/>
      <c r="K215" s="15"/>
      <c r="L215" s="14"/>
      <c r="M215" s="2"/>
    </row>
    <row r="216" spans="1:13" ht="12.6" customHeight="1" x14ac:dyDescent="0.4">
      <c r="A216" s="3"/>
      <c r="B216" s="11" t="s">
        <v>60</v>
      </c>
      <c r="C216" s="12"/>
      <c r="D216" s="16"/>
      <c r="E216" s="11" t="s">
        <v>63</v>
      </c>
      <c r="F216" s="12"/>
      <c r="G216" s="16"/>
      <c r="H216" s="65" t="s">
        <v>67</v>
      </c>
      <c r="I216" s="66">
        <f>SUM(I212:I215)</f>
        <v>0</v>
      </c>
      <c r="J216" s="16"/>
      <c r="K216" s="27" t="s">
        <v>17</v>
      </c>
      <c r="L216" s="29">
        <f>SUM(L212:L215)</f>
        <v>0</v>
      </c>
      <c r="M216" s="2"/>
    </row>
    <row r="217" spans="1:13" ht="12.6" customHeight="1" x14ac:dyDescent="0.4">
      <c r="A217" s="3"/>
      <c r="B217" s="11"/>
      <c r="C217" s="12"/>
      <c r="D217" s="16"/>
      <c r="E217" s="11"/>
      <c r="F217" s="12"/>
      <c r="G217" s="16"/>
      <c r="H217" s="25" t="s">
        <v>6</v>
      </c>
      <c r="I217" s="26"/>
      <c r="J217" s="16"/>
      <c r="K217" s="16"/>
      <c r="L217" s="16"/>
      <c r="M217" s="2"/>
    </row>
    <row r="218" spans="1:13" ht="12.6" customHeight="1" x14ac:dyDescent="0.4">
      <c r="A218" s="3"/>
      <c r="B218" s="11"/>
      <c r="C218" s="12"/>
      <c r="D218" s="16"/>
      <c r="E218" s="11" t="s">
        <v>60</v>
      </c>
      <c r="F218" s="12">
        <v>0</v>
      </c>
      <c r="G218" s="16"/>
      <c r="H218" s="11" t="s">
        <v>5</v>
      </c>
      <c r="I218" s="12"/>
      <c r="J218" s="16"/>
      <c r="K218" s="69" t="s">
        <v>18</v>
      </c>
      <c r="L218" s="70"/>
      <c r="M218" s="2"/>
    </row>
    <row r="219" spans="1:13" ht="12.6" customHeight="1" x14ac:dyDescent="0.4">
      <c r="A219" s="3"/>
      <c r="B219" s="32"/>
      <c r="C219" s="13"/>
      <c r="D219" s="16"/>
      <c r="E219" s="11"/>
      <c r="F219" s="12"/>
      <c r="G219" s="16"/>
      <c r="H219" s="11"/>
      <c r="I219" s="12"/>
      <c r="J219" s="16"/>
      <c r="K219" s="25" t="s">
        <v>15</v>
      </c>
      <c r="L219" s="28">
        <f>L222-L220-L221</f>
        <v>0</v>
      </c>
      <c r="M219" s="2"/>
    </row>
    <row r="220" spans="1:13" ht="12.6" customHeight="1" x14ac:dyDescent="0.4">
      <c r="A220" s="3"/>
      <c r="B220" s="16"/>
      <c r="C220" s="16"/>
      <c r="D220" s="16"/>
      <c r="E220" s="11"/>
      <c r="F220" s="12"/>
      <c r="G220" s="16"/>
      <c r="H220" s="11"/>
      <c r="I220" s="12"/>
      <c r="J220" s="16"/>
      <c r="K220" s="11"/>
      <c r="L220" s="12"/>
      <c r="M220" s="2"/>
    </row>
    <row r="221" spans="1:13" ht="12.6" customHeight="1" x14ac:dyDescent="0.4">
      <c r="A221" s="3"/>
      <c r="B221" s="7" t="s">
        <v>61</v>
      </c>
      <c r="C221" s="6" t="s">
        <v>62</v>
      </c>
      <c r="D221" s="16"/>
      <c r="E221" s="15"/>
      <c r="F221" s="14"/>
      <c r="G221" s="16"/>
      <c r="H221" s="15"/>
      <c r="I221" s="14"/>
      <c r="J221" s="16"/>
      <c r="K221" s="15"/>
      <c r="L221" s="14"/>
      <c r="M221" s="2"/>
    </row>
    <row r="222" spans="1:13" ht="12.6" customHeight="1" x14ac:dyDescent="0.4">
      <c r="A222" s="3"/>
      <c r="B222" s="7" t="s">
        <v>14</v>
      </c>
      <c r="C222" s="6">
        <v>0</v>
      </c>
      <c r="D222" s="16"/>
      <c r="E222" s="27" t="s">
        <v>17</v>
      </c>
      <c r="F222" s="29">
        <f>SUM(F212:F221)</f>
        <v>0</v>
      </c>
      <c r="G222" s="16"/>
      <c r="H222" s="27" t="s">
        <v>17</v>
      </c>
      <c r="I222" s="29">
        <f>SUM(I216:I221)</f>
        <v>0</v>
      </c>
      <c r="J222" s="16"/>
      <c r="K222" s="27" t="s">
        <v>17</v>
      </c>
      <c r="L222" s="30">
        <f>F222-I222+L216</f>
        <v>0</v>
      </c>
      <c r="M222" s="2"/>
    </row>
    <row r="223" spans="1:13" ht="12.6" customHeight="1" x14ac:dyDescent="0.4">
      <c r="A223" s="3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2"/>
    </row>
    <row r="224" spans="1:13" ht="12.6" customHeight="1" x14ac:dyDescent="0.4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</row>
    <row r="225" spans="1:13" ht="12.6" customHeight="1" x14ac:dyDescent="0.4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</row>
    <row r="226" spans="1:13" ht="12.6" customHeight="1" x14ac:dyDescent="0.4">
      <c r="A226" s="20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2"/>
    </row>
    <row r="227" spans="1:13" ht="12.6" customHeight="1" x14ac:dyDescent="0.4">
      <c r="A227" s="3"/>
      <c r="B227" s="71">
        <f>EDATE(G230,-1)</f>
        <v>45196</v>
      </c>
      <c r="C227" s="72"/>
      <c r="D227" s="72"/>
      <c r="E227" s="73"/>
      <c r="F227" s="16"/>
      <c r="G227" s="16"/>
      <c r="H227" s="16"/>
      <c r="I227" s="16"/>
      <c r="J227" s="16"/>
      <c r="K227" s="16"/>
      <c r="L227" s="8"/>
      <c r="M227" s="2"/>
    </row>
    <row r="228" spans="1:13" ht="12.6" customHeight="1" x14ac:dyDescent="0.4">
      <c r="A228" s="3"/>
      <c r="B228" s="74" t="str">
        <f>名前!$B$1</f>
        <v>株式会社たくみ経営</v>
      </c>
      <c r="C228" s="75"/>
      <c r="D228" s="75"/>
      <c r="E228" s="76"/>
      <c r="F228" s="16"/>
      <c r="G228" s="16"/>
      <c r="H228" s="16"/>
      <c r="I228" s="16"/>
      <c r="J228" s="16"/>
      <c r="K228" s="16"/>
      <c r="L228" s="9"/>
      <c r="M228" s="2"/>
    </row>
    <row r="229" spans="1:13" ht="12.6" customHeight="1" x14ac:dyDescent="0.4">
      <c r="A229" s="3"/>
      <c r="B229" s="17" t="s">
        <v>20</v>
      </c>
      <c r="C229" s="77">
        <f>名前!$B$15</f>
        <v>0</v>
      </c>
      <c r="D229" s="77"/>
      <c r="E229" s="78"/>
      <c r="F229" s="16"/>
      <c r="G229" s="16"/>
      <c r="H229" s="16"/>
      <c r="I229" s="16"/>
      <c r="J229" s="16"/>
      <c r="K229" s="16"/>
      <c r="L229" s="9"/>
      <c r="M229" s="2"/>
    </row>
    <row r="230" spans="1:13" ht="12.6" customHeight="1" x14ac:dyDescent="0.4">
      <c r="A230" s="3"/>
      <c r="B230" s="18" t="s">
        <v>21</v>
      </c>
      <c r="C230" s="79" t="str">
        <f>名前!$C$15&amp;" 様"</f>
        <v xml:space="preserve"> 様</v>
      </c>
      <c r="D230" s="79"/>
      <c r="E230" s="80"/>
      <c r="F230" s="24" t="s">
        <v>22</v>
      </c>
      <c r="G230" s="81">
        <f>$G$5</f>
        <v>45226</v>
      </c>
      <c r="H230" s="81"/>
      <c r="I230" s="81"/>
      <c r="J230" s="16"/>
      <c r="K230" s="16"/>
      <c r="L230" s="10"/>
      <c r="M230" s="2"/>
    </row>
    <row r="231" spans="1:13" ht="12.6" customHeight="1" x14ac:dyDescent="0.4">
      <c r="A231" s="3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23" t="s">
        <v>19</v>
      </c>
      <c r="M231" s="2"/>
    </row>
    <row r="232" spans="1:13" ht="12.6" customHeight="1" x14ac:dyDescent="0.4">
      <c r="A232" s="3"/>
      <c r="B232" s="67" t="s">
        <v>8</v>
      </c>
      <c r="C232" s="68"/>
      <c r="D232" s="16"/>
      <c r="E232" s="67" t="s">
        <v>7</v>
      </c>
      <c r="F232" s="68"/>
      <c r="G232" s="16"/>
      <c r="H232" s="67" t="s">
        <v>9</v>
      </c>
      <c r="I232" s="68"/>
      <c r="J232" s="16"/>
      <c r="K232" s="67" t="s">
        <v>10</v>
      </c>
      <c r="L232" s="68"/>
      <c r="M232" s="2"/>
    </row>
    <row r="233" spans="1:13" ht="12.6" customHeight="1" x14ac:dyDescent="0.4">
      <c r="A233" s="3"/>
      <c r="B233" s="25" t="s">
        <v>56</v>
      </c>
      <c r="C233" s="26"/>
      <c r="D233" s="16"/>
      <c r="E233" s="25" t="s">
        <v>57</v>
      </c>
      <c r="F233" s="26"/>
      <c r="G233" s="16"/>
      <c r="H233" s="11" t="s">
        <v>49</v>
      </c>
      <c r="I233" s="26"/>
      <c r="J233" s="16"/>
      <c r="K233" s="25" t="s">
        <v>12</v>
      </c>
      <c r="L233" s="26">
        <v>0</v>
      </c>
      <c r="M233" s="2"/>
    </row>
    <row r="234" spans="1:13" ht="12.6" customHeight="1" x14ac:dyDescent="0.4">
      <c r="A234" s="3"/>
      <c r="B234" s="11" t="s">
        <v>58</v>
      </c>
      <c r="C234" s="31"/>
      <c r="D234" s="16"/>
      <c r="E234" s="11"/>
      <c r="F234" s="12"/>
      <c r="G234" s="16"/>
      <c r="H234" s="11" t="s">
        <v>50</v>
      </c>
      <c r="I234" s="12"/>
      <c r="J234" s="16"/>
      <c r="K234" s="11"/>
      <c r="L234" s="12"/>
      <c r="M234" s="2"/>
    </row>
    <row r="235" spans="1:13" ht="12.6" customHeight="1" x14ac:dyDescent="0.4">
      <c r="A235" s="3"/>
      <c r="B235" s="11" t="s">
        <v>59</v>
      </c>
      <c r="C235" s="12"/>
      <c r="D235" s="16"/>
      <c r="E235" s="11"/>
      <c r="F235" s="12"/>
      <c r="G235" s="16"/>
      <c r="H235" s="11" t="s">
        <v>51</v>
      </c>
      <c r="I235" s="12"/>
      <c r="J235" s="16"/>
      <c r="K235" s="11"/>
      <c r="L235" s="12"/>
      <c r="M235" s="2"/>
    </row>
    <row r="236" spans="1:13" ht="12.6" customHeight="1" x14ac:dyDescent="0.4">
      <c r="A236" s="3"/>
      <c r="B236" s="11" t="s">
        <v>60</v>
      </c>
      <c r="C236" s="12"/>
      <c r="D236" s="16"/>
      <c r="E236" s="11"/>
      <c r="F236" s="12"/>
      <c r="G236" s="16"/>
      <c r="H236" s="32" t="s">
        <v>11</v>
      </c>
      <c r="I236" s="13"/>
      <c r="J236" s="16"/>
      <c r="K236" s="15"/>
      <c r="L236" s="14"/>
      <c r="M236" s="2"/>
    </row>
    <row r="237" spans="1:13" ht="12.6" customHeight="1" x14ac:dyDescent="0.4">
      <c r="A237" s="3"/>
      <c r="B237" s="11" t="s">
        <v>60</v>
      </c>
      <c r="C237" s="12"/>
      <c r="D237" s="16"/>
      <c r="E237" s="11" t="s">
        <v>63</v>
      </c>
      <c r="F237" s="12"/>
      <c r="G237" s="16"/>
      <c r="H237" s="65" t="s">
        <v>67</v>
      </c>
      <c r="I237" s="66">
        <f>SUM(I233:I236)</f>
        <v>0</v>
      </c>
      <c r="J237" s="16"/>
      <c r="K237" s="27" t="s">
        <v>17</v>
      </c>
      <c r="L237" s="29">
        <f>SUM(L233:L236)</f>
        <v>0</v>
      </c>
      <c r="M237" s="2"/>
    </row>
    <row r="238" spans="1:13" ht="12.6" customHeight="1" x14ac:dyDescent="0.4">
      <c r="A238" s="3"/>
      <c r="B238" s="11"/>
      <c r="C238" s="12"/>
      <c r="D238" s="16"/>
      <c r="E238" s="11"/>
      <c r="F238" s="12"/>
      <c r="G238" s="16"/>
      <c r="H238" s="25" t="s">
        <v>6</v>
      </c>
      <c r="I238" s="26"/>
      <c r="J238" s="16"/>
      <c r="K238" s="16"/>
      <c r="L238" s="16"/>
      <c r="M238" s="2"/>
    </row>
    <row r="239" spans="1:13" ht="12.6" customHeight="1" x14ac:dyDescent="0.4">
      <c r="A239" s="3"/>
      <c r="B239" s="11"/>
      <c r="C239" s="12"/>
      <c r="D239" s="16"/>
      <c r="E239" s="11" t="s">
        <v>60</v>
      </c>
      <c r="F239" s="12">
        <v>0</v>
      </c>
      <c r="G239" s="16"/>
      <c r="H239" s="11" t="s">
        <v>5</v>
      </c>
      <c r="I239" s="12"/>
      <c r="J239" s="16"/>
      <c r="K239" s="69" t="s">
        <v>18</v>
      </c>
      <c r="L239" s="70"/>
      <c r="M239" s="2"/>
    </row>
    <row r="240" spans="1:13" ht="12.6" customHeight="1" x14ac:dyDescent="0.4">
      <c r="A240" s="3"/>
      <c r="B240" s="32"/>
      <c r="C240" s="13"/>
      <c r="D240" s="16"/>
      <c r="E240" s="11"/>
      <c r="F240" s="12"/>
      <c r="G240" s="16"/>
      <c r="H240" s="11"/>
      <c r="I240" s="12"/>
      <c r="J240" s="16"/>
      <c r="K240" s="25" t="s">
        <v>15</v>
      </c>
      <c r="L240" s="28">
        <f>L243-L241-L242</f>
        <v>0</v>
      </c>
      <c r="M240" s="2"/>
    </row>
    <row r="241" spans="1:13" ht="12.6" customHeight="1" x14ac:dyDescent="0.4">
      <c r="A241" s="3"/>
      <c r="B241" s="16"/>
      <c r="C241" s="16"/>
      <c r="D241" s="16"/>
      <c r="E241" s="11"/>
      <c r="F241" s="12"/>
      <c r="G241" s="16"/>
      <c r="H241" s="11"/>
      <c r="I241" s="12"/>
      <c r="J241" s="16"/>
      <c r="K241" s="11"/>
      <c r="L241" s="12"/>
      <c r="M241" s="2"/>
    </row>
    <row r="242" spans="1:13" ht="12.6" customHeight="1" x14ac:dyDescent="0.4">
      <c r="A242" s="3"/>
      <c r="B242" s="7" t="s">
        <v>61</v>
      </c>
      <c r="C242" s="6" t="s">
        <v>62</v>
      </c>
      <c r="D242" s="16"/>
      <c r="E242" s="15"/>
      <c r="F242" s="14"/>
      <c r="G242" s="16"/>
      <c r="H242" s="15"/>
      <c r="I242" s="14"/>
      <c r="J242" s="16"/>
      <c r="K242" s="15"/>
      <c r="L242" s="14"/>
      <c r="M242" s="2"/>
    </row>
    <row r="243" spans="1:13" ht="12.6" customHeight="1" x14ac:dyDescent="0.4">
      <c r="A243" s="3"/>
      <c r="B243" s="7" t="s">
        <v>14</v>
      </c>
      <c r="C243" s="6">
        <v>0</v>
      </c>
      <c r="D243" s="16"/>
      <c r="E243" s="27" t="s">
        <v>17</v>
      </c>
      <c r="F243" s="29">
        <f>SUM(F233:F242)</f>
        <v>0</v>
      </c>
      <c r="G243" s="16"/>
      <c r="H243" s="27" t="s">
        <v>17</v>
      </c>
      <c r="I243" s="29">
        <f>SUM(I237:I242)</f>
        <v>0</v>
      </c>
      <c r="J243" s="16"/>
      <c r="K243" s="27" t="s">
        <v>17</v>
      </c>
      <c r="L243" s="30">
        <f>F243-I243+L237</f>
        <v>0</v>
      </c>
      <c r="M243" s="2"/>
    </row>
    <row r="244" spans="1:13" ht="12.6" customHeight="1" x14ac:dyDescent="0.4">
      <c r="A244" s="4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5"/>
    </row>
    <row r="245" spans="1:13" ht="12.6" customHeight="1" x14ac:dyDescent="0.4"/>
    <row r="246" spans="1:13" ht="12.6" customHeight="1" x14ac:dyDescent="0.4"/>
    <row r="247" spans="1:13" ht="12.6" customHeight="1" x14ac:dyDescent="0.4"/>
    <row r="248" spans="1:13" ht="12.6" customHeight="1" x14ac:dyDescent="0.4"/>
  </sheetData>
  <mergeCells count="121">
    <mergeCell ref="B232:C232"/>
    <mergeCell ref="E232:F232"/>
    <mergeCell ref="H232:I232"/>
    <mergeCell ref="K232:L232"/>
    <mergeCell ref="K239:L239"/>
    <mergeCell ref="B227:E227"/>
    <mergeCell ref="B228:E228"/>
    <mergeCell ref="C229:E229"/>
    <mergeCell ref="C230:E230"/>
    <mergeCell ref="G230:I230"/>
    <mergeCell ref="B211:C211"/>
    <mergeCell ref="E211:F211"/>
    <mergeCell ref="H211:I211"/>
    <mergeCell ref="K211:L211"/>
    <mergeCell ref="K218:L218"/>
    <mergeCell ref="B206:E206"/>
    <mergeCell ref="B207:E207"/>
    <mergeCell ref="C208:E208"/>
    <mergeCell ref="C209:E209"/>
    <mergeCell ref="G209:I209"/>
    <mergeCell ref="F208:I208"/>
    <mergeCell ref="B190:C190"/>
    <mergeCell ref="E190:F190"/>
    <mergeCell ref="H190:I190"/>
    <mergeCell ref="K190:L190"/>
    <mergeCell ref="K197:L197"/>
    <mergeCell ref="B185:E185"/>
    <mergeCell ref="B186:E186"/>
    <mergeCell ref="C187:E187"/>
    <mergeCell ref="C188:E188"/>
    <mergeCell ref="G188:I188"/>
    <mergeCell ref="B171:C171"/>
    <mergeCell ref="E171:F171"/>
    <mergeCell ref="H171:I171"/>
    <mergeCell ref="K171:L171"/>
    <mergeCell ref="K178:L178"/>
    <mergeCell ref="B166:E166"/>
    <mergeCell ref="B167:E167"/>
    <mergeCell ref="C168:E168"/>
    <mergeCell ref="C169:E169"/>
    <mergeCell ref="G169:I169"/>
    <mergeCell ref="B150:C150"/>
    <mergeCell ref="E150:F150"/>
    <mergeCell ref="H150:I150"/>
    <mergeCell ref="K150:L150"/>
    <mergeCell ref="K157:L157"/>
    <mergeCell ref="B145:E145"/>
    <mergeCell ref="B146:E146"/>
    <mergeCell ref="C147:E147"/>
    <mergeCell ref="C148:E148"/>
    <mergeCell ref="G148:I148"/>
    <mergeCell ref="B129:C129"/>
    <mergeCell ref="E129:F129"/>
    <mergeCell ref="H129:I129"/>
    <mergeCell ref="K129:L129"/>
    <mergeCell ref="K136:L136"/>
    <mergeCell ref="B124:E124"/>
    <mergeCell ref="B125:E125"/>
    <mergeCell ref="C126:E126"/>
    <mergeCell ref="C127:E127"/>
    <mergeCell ref="G127:I127"/>
    <mergeCell ref="B110:C110"/>
    <mergeCell ref="E110:F110"/>
    <mergeCell ref="H110:I110"/>
    <mergeCell ref="K110:L110"/>
    <mergeCell ref="K117:L117"/>
    <mergeCell ref="B105:E105"/>
    <mergeCell ref="B106:E106"/>
    <mergeCell ref="C107:E107"/>
    <mergeCell ref="C108:E108"/>
    <mergeCell ref="G108:I108"/>
    <mergeCell ref="B89:C89"/>
    <mergeCell ref="E89:F89"/>
    <mergeCell ref="H89:I89"/>
    <mergeCell ref="K89:L89"/>
    <mergeCell ref="K96:L96"/>
    <mergeCell ref="B84:E84"/>
    <mergeCell ref="B85:E85"/>
    <mergeCell ref="C86:E86"/>
    <mergeCell ref="C87:E87"/>
    <mergeCell ref="G87:I87"/>
    <mergeCell ref="B68:C68"/>
    <mergeCell ref="E68:F68"/>
    <mergeCell ref="H68:I68"/>
    <mergeCell ref="K68:L68"/>
    <mergeCell ref="K75:L75"/>
    <mergeCell ref="B63:E63"/>
    <mergeCell ref="B64:E64"/>
    <mergeCell ref="C65:E65"/>
    <mergeCell ref="C66:E66"/>
    <mergeCell ref="G66:I66"/>
    <mergeCell ref="B49:C49"/>
    <mergeCell ref="E49:F49"/>
    <mergeCell ref="H49:I49"/>
    <mergeCell ref="K49:L49"/>
    <mergeCell ref="K56:L56"/>
    <mergeCell ref="B44:E44"/>
    <mergeCell ref="B45:E45"/>
    <mergeCell ref="C46:E46"/>
    <mergeCell ref="C47:E47"/>
    <mergeCell ref="G47:I47"/>
    <mergeCell ref="B28:C28"/>
    <mergeCell ref="E28:F28"/>
    <mergeCell ref="H28:I28"/>
    <mergeCell ref="K28:L28"/>
    <mergeCell ref="K35:L35"/>
    <mergeCell ref="B23:E23"/>
    <mergeCell ref="B24:E24"/>
    <mergeCell ref="C25:E25"/>
    <mergeCell ref="C26:E26"/>
    <mergeCell ref="G26:I26"/>
    <mergeCell ref="K7:L7"/>
    <mergeCell ref="K14:L14"/>
    <mergeCell ref="B2:E2"/>
    <mergeCell ref="B3:E3"/>
    <mergeCell ref="C4:E4"/>
    <mergeCell ref="C5:E5"/>
    <mergeCell ref="G5:I5"/>
    <mergeCell ref="B7:C7"/>
    <mergeCell ref="E7:F7"/>
    <mergeCell ref="H7:I7"/>
  </mergeCells>
  <phoneticPr fontId="1"/>
  <pageMargins left="0.39370078740157483" right="0.39370078740157483" top="0.31496062992125984" bottom="0" header="0.31496062992125984" footer="0.31496062992125984"/>
  <pageSetup paperSize="9" fitToHeight="0" orientation="portrait" r:id="rId1"/>
  <rowBreaks count="3" manualBreakCount="3">
    <brk id="61" max="12" man="1"/>
    <brk id="122" max="12" man="1"/>
    <brk id="183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248"/>
  <sheetViews>
    <sheetView zoomScaleNormal="100" zoomScaleSheetLayoutView="100" workbookViewId="0">
      <selection activeCell="C1" sqref="C1"/>
    </sheetView>
  </sheetViews>
  <sheetFormatPr defaultColWidth="9" defaultRowHeight="14.25" x14ac:dyDescent="0.4"/>
  <cols>
    <col min="1" max="1" width="3.75" style="1" customWidth="1"/>
    <col min="2" max="2" width="11.25" style="1" customWidth="1"/>
    <col min="3" max="3" width="7.875" style="1" customWidth="1"/>
    <col min="4" max="4" width="1.25" style="1" customWidth="1"/>
    <col min="5" max="5" width="8.75" style="1" customWidth="1"/>
    <col min="6" max="6" width="10.375" style="1" customWidth="1"/>
    <col min="7" max="7" width="1.25" style="1" customWidth="1"/>
    <col min="8" max="8" width="8.75" style="1" customWidth="1"/>
    <col min="9" max="9" width="10.375" style="1" customWidth="1"/>
    <col min="10" max="10" width="1.25" style="1" customWidth="1"/>
    <col min="11" max="11" width="8.75" style="1" customWidth="1"/>
    <col min="12" max="12" width="10.375" style="1" customWidth="1"/>
    <col min="13" max="13" width="3.75" style="1" customWidth="1"/>
    <col min="14" max="16384" width="9" style="1"/>
  </cols>
  <sheetData>
    <row r="1" spans="1:13" ht="12.6" customHeight="1" x14ac:dyDescent="0.4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ht="12.6" customHeight="1" x14ac:dyDescent="0.4">
      <c r="A2" s="3"/>
      <c r="B2" s="71">
        <f>EDATE(G5,-1)</f>
        <v>45226</v>
      </c>
      <c r="C2" s="72"/>
      <c r="D2" s="72"/>
      <c r="E2" s="73"/>
      <c r="F2" s="16"/>
      <c r="G2" s="16"/>
      <c r="H2" s="16"/>
      <c r="I2" s="16"/>
      <c r="J2" s="16"/>
      <c r="K2" s="16"/>
      <c r="L2" s="8"/>
      <c r="M2" s="2"/>
    </row>
    <row r="3" spans="1:13" ht="12.6" customHeight="1" x14ac:dyDescent="0.4">
      <c r="A3" s="3"/>
      <c r="B3" s="74" t="str">
        <f>名前!$B$1</f>
        <v>株式会社たくみ経営</v>
      </c>
      <c r="C3" s="75"/>
      <c r="D3" s="75"/>
      <c r="E3" s="76"/>
      <c r="F3" s="16"/>
      <c r="G3" s="16"/>
      <c r="H3" s="16"/>
      <c r="I3" s="16"/>
      <c r="J3" s="16"/>
      <c r="K3" s="16"/>
      <c r="L3" s="9"/>
      <c r="M3" s="2"/>
    </row>
    <row r="4" spans="1:13" ht="12.6" customHeight="1" x14ac:dyDescent="0.4">
      <c r="A4" s="3"/>
      <c r="B4" s="17" t="s">
        <v>20</v>
      </c>
      <c r="C4" s="77" t="str">
        <f>名前!$B$4</f>
        <v>代表社員</v>
      </c>
      <c r="D4" s="77"/>
      <c r="E4" s="78"/>
      <c r="F4" s="16"/>
      <c r="G4" s="16"/>
      <c r="H4" s="16"/>
      <c r="I4" s="16"/>
      <c r="J4" s="16"/>
      <c r="K4" s="16"/>
      <c r="L4" s="9"/>
      <c r="M4" s="2"/>
    </row>
    <row r="5" spans="1:13" ht="12.6" customHeight="1" x14ac:dyDescent="0.4">
      <c r="A5" s="3"/>
      <c r="B5" s="18" t="s">
        <v>21</v>
      </c>
      <c r="C5" s="79" t="str">
        <f>名前!$C$4&amp;" 様"</f>
        <v>宅見一郎 様</v>
      </c>
      <c r="D5" s="79"/>
      <c r="E5" s="80"/>
      <c r="F5" s="24" t="s">
        <v>22</v>
      </c>
      <c r="G5" s="81">
        <v>45257</v>
      </c>
      <c r="H5" s="81"/>
      <c r="I5" s="81"/>
      <c r="J5" s="16"/>
      <c r="K5" s="16"/>
      <c r="L5" s="10"/>
      <c r="M5" s="2"/>
    </row>
    <row r="6" spans="1:13" ht="12.6" customHeight="1" x14ac:dyDescent="0.4">
      <c r="A6" s="3"/>
      <c r="B6" s="16"/>
      <c r="C6" s="16"/>
      <c r="D6" s="16"/>
      <c r="E6" s="16"/>
      <c r="F6" s="16"/>
      <c r="G6" s="16"/>
      <c r="H6" s="16"/>
      <c r="I6" s="16"/>
      <c r="J6" s="16"/>
      <c r="K6" s="16"/>
      <c r="L6" s="23" t="s">
        <v>19</v>
      </c>
      <c r="M6" s="2"/>
    </row>
    <row r="7" spans="1:13" ht="12.6" customHeight="1" x14ac:dyDescent="0.4">
      <c r="A7" s="3"/>
      <c r="B7" s="67" t="s">
        <v>8</v>
      </c>
      <c r="C7" s="68"/>
      <c r="D7" s="16"/>
      <c r="E7" s="67" t="s">
        <v>7</v>
      </c>
      <c r="F7" s="68"/>
      <c r="G7" s="16"/>
      <c r="H7" s="67" t="s">
        <v>9</v>
      </c>
      <c r="I7" s="68"/>
      <c r="J7" s="16"/>
      <c r="K7" s="67" t="s">
        <v>10</v>
      </c>
      <c r="L7" s="68"/>
      <c r="M7" s="2"/>
    </row>
    <row r="8" spans="1:13" ht="12.6" customHeight="1" x14ac:dyDescent="0.4">
      <c r="A8" s="3"/>
      <c r="B8" s="25" t="s">
        <v>56</v>
      </c>
      <c r="C8" s="26"/>
      <c r="D8" s="16"/>
      <c r="E8" s="25" t="s">
        <v>57</v>
      </c>
      <c r="F8" s="26"/>
      <c r="G8" s="16"/>
      <c r="H8" s="11" t="s">
        <v>49</v>
      </c>
      <c r="I8" s="26"/>
      <c r="J8" s="16"/>
      <c r="K8" s="25" t="s">
        <v>12</v>
      </c>
      <c r="L8" s="26">
        <v>0</v>
      </c>
      <c r="M8" s="2"/>
    </row>
    <row r="9" spans="1:13" ht="12.6" customHeight="1" x14ac:dyDescent="0.4">
      <c r="A9" s="3"/>
      <c r="B9" s="11" t="s">
        <v>58</v>
      </c>
      <c r="C9" s="31"/>
      <c r="D9" s="16"/>
      <c r="E9" s="11"/>
      <c r="F9" s="12"/>
      <c r="G9" s="16"/>
      <c r="H9" s="11" t="s">
        <v>50</v>
      </c>
      <c r="I9" s="12"/>
      <c r="J9" s="16"/>
      <c r="K9" s="11"/>
      <c r="L9" s="12"/>
      <c r="M9" s="2"/>
    </row>
    <row r="10" spans="1:13" ht="12.6" customHeight="1" x14ac:dyDescent="0.4">
      <c r="A10" s="3"/>
      <c r="B10" s="11" t="s">
        <v>59</v>
      </c>
      <c r="C10" s="12"/>
      <c r="D10" s="16"/>
      <c r="E10" s="11"/>
      <c r="F10" s="12"/>
      <c r="G10" s="16"/>
      <c r="H10" s="11" t="s">
        <v>51</v>
      </c>
      <c r="I10" s="12"/>
      <c r="J10" s="16"/>
      <c r="K10" s="11"/>
      <c r="L10" s="12"/>
      <c r="M10" s="2"/>
    </row>
    <row r="11" spans="1:13" ht="12.6" customHeight="1" x14ac:dyDescent="0.4">
      <c r="A11" s="3"/>
      <c r="B11" s="11" t="s">
        <v>60</v>
      </c>
      <c r="C11" s="12"/>
      <c r="D11" s="16"/>
      <c r="E11" s="11"/>
      <c r="F11" s="12"/>
      <c r="G11" s="16"/>
      <c r="H11" s="32" t="s">
        <v>11</v>
      </c>
      <c r="I11" s="13"/>
      <c r="J11" s="16"/>
      <c r="K11" s="15"/>
      <c r="L11" s="14"/>
      <c r="M11" s="2"/>
    </row>
    <row r="12" spans="1:13" ht="12.6" customHeight="1" x14ac:dyDescent="0.4">
      <c r="A12" s="3"/>
      <c r="B12" s="11" t="s">
        <v>60</v>
      </c>
      <c r="C12" s="12"/>
      <c r="D12" s="16"/>
      <c r="E12" s="11" t="s">
        <v>63</v>
      </c>
      <c r="F12" s="12"/>
      <c r="G12" s="16"/>
      <c r="H12" s="65" t="s">
        <v>67</v>
      </c>
      <c r="I12" s="66">
        <f>SUM(I8:I11)</f>
        <v>0</v>
      </c>
      <c r="J12" s="16"/>
      <c r="K12" s="27" t="s">
        <v>17</v>
      </c>
      <c r="L12" s="29">
        <f>SUM(L8:L11)</f>
        <v>0</v>
      </c>
      <c r="M12" s="2"/>
    </row>
    <row r="13" spans="1:13" ht="12.6" customHeight="1" x14ac:dyDescent="0.4">
      <c r="A13" s="3"/>
      <c r="B13" s="11"/>
      <c r="C13" s="12"/>
      <c r="D13" s="16"/>
      <c r="E13" s="11"/>
      <c r="F13" s="12"/>
      <c r="G13" s="16"/>
      <c r="H13" s="25" t="s">
        <v>6</v>
      </c>
      <c r="I13" s="26"/>
      <c r="J13" s="16"/>
      <c r="K13" s="16"/>
      <c r="L13" s="16"/>
      <c r="M13" s="2"/>
    </row>
    <row r="14" spans="1:13" ht="12.6" customHeight="1" x14ac:dyDescent="0.4">
      <c r="A14" s="3"/>
      <c r="B14" s="11"/>
      <c r="C14" s="12"/>
      <c r="D14" s="16"/>
      <c r="E14" s="11" t="s">
        <v>60</v>
      </c>
      <c r="F14" s="12">
        <v>0</v>
      </c>
      <c r="G14" s="16"/>
      <c r="H14" s="11" t="s">
        <v>5</v>
      </c>
      <c r="I14" s="12"/>
      <c r="J14" s="16"/>
      <c r="K14" s="69" t="s">
        <v>18</v>
      </c>
      <c r="L14" s="70"/>
      <c r="M14" s="2"/>
    </row>
    <row r="15" spans="1:13" ht="12.6" customHeight="1" x14ac:dyDescent="0.4">
      <c r="A15" s="3"/>
      <c r="B15" s="32"/>
      <c r="C15" s="13"/>
      <c r="D15" s="16"/>
      <c r="E15" s="11"/>
      <c r="F15" s="12"/>
      <c r="G15" s="16"/>
      <c r="H15" s="11"/>
      <c r="I15" s="12"/>
      <c r="J15" s="16"/>
      <c r="K15" s="25" t="s">
        <v>15</v>
      </c>
      <c r="L15" s="28">
        <f>L18-L16-L17</f>
        <v>0</v>
      </c>
      <c r="M15" s="2"/>
    </row>
    <row r="16" spans="1:13" ht="12.6" customHeight="1" x14ac:dyDescent="0.4">
      <c r="A16" s="3"/>
      <c r="B16" s="16"/>
      <c r="C16" s="16"/>
      <c r="D16" s="16"/>
      <c r="E16" s="11"/>
      <c r="F16" s="12"/>
      <c r="G16" s="16"/>
      <c r="H16" s="11"/>
      <c r="I16" s="12"/>
      <c r="J16" s="16"/>
      <c r="K16" s="11"/>
      <c r="L16" s="12"/>
      <c r="M16" s="2"/>
    </row>
    <row r="17" spans="1:13" ht="12.6" customHeight="1" x14ac:dyDescent="0.4">
      <c r="A17" s="3"/>
      <c r="B17" s="7" t="s">
        <v>61</v>
      </c>
      <c r="C17" s="6" t="s">
        <v>62</v>
      </c>
      <c r="D17" s="16"/>
      <c r="E17" s="15"/>
      <c r="F17" s="14"/>
      <c r="G17" s="16"/>
      <c r="H17" s="15"/>
      <c r="I17" s="14"/>
      <c r="J17" s="16"/>
      <c r="K17" s="15"/>
      <c r="L17" s="14"/>
      <c r="M17" s="2"/>
    </row>
    <row r="18" spans="1:13" ht="12.6" customHeight="1" x14ac:dyDescent="0.4">
      <c r="A18" s="3"/>
      <c r="B18" s="7" t="s">
        <v>14</v>
      </c>
      <c r="C18" s="6">
        <v>0</v>
      </c>
      <c r="D18" s="16"/>
      <c r="E18" s="27" t="s">
        <v>17</v>
      </c>
      <c r="F18" s="29">
        <f>SUM(F8:F17)</f>
        <v>0</v>
      </c>
      <c r="G18" s="16"/>
      <c r="H18" s="27" t="s">
        <v>17</v>
      </c>
      <c r="I18" s="29">
        <f>SUM(I12:I17)</f>
        <v>0</v>
      </c>
      <c r="J18" s="16"/>
      <c r="K18" s="27" t="s">
        <v>17</v>
      </c>
      <c r="L18" s="30">
        <f>F18-I18+L12</f>
        <v>0</v>
      </c>
      <c r="M18" s="2"/>
    </row>
    <row r="19" spans="1:13" ht="12.6" customHeight="1" x14ac:dyDescent="0.4">
      <c r="A19" s="4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5"/>
    </row>
    <row r="20" spans="1:13" ht="12.6" customHeight="1" x14ac:dyDescent="0.4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 ht="12.6" customHeight="1" x14ac:dyDescent="0.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ht="12.6" customHeight="1" x14ac:dyDescent="0.4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/>
    </row>
    <row r="23" spans="1:13" ht="12.6" customHeight="1" x14ac:dyDescent="0.4">
      <c r="A23" s="3"/>
      <c r="B23" s="71">
        <f>$B$2</f>
        <v>45226</v>
      </c>
      <c r="C23" s="72"/>
      <c r="D23" s="72"/>
      <c r="E23" s="73"/>
      <c r="F23" s="16"/>
      <c r="G23" s="16"/>
      <c r="H23" s="16"/>
      <c r="I23" s="16"/>
      <c r="J23" s="16"/>
      <c r="K23" s="16"/>
      <c r="L23" s="8"/>
      <c r="M23" s="2"/>
    </row>
    <row r="24" spans="1:13" ht="12.6" customHeight="1" x14ac:dyDescent="0.4">
      <c r="A24" s="3"/>
      <c r="B24" s="74" t="str">
        <f>名前!$B$1</f>
        <v>株式会社たくみ経営</v>
      </c>
      <c r="C24" s="75"/>
      <c r="D24" s="75"/>
      <c r="E24" s="76"/>
      <c r="F24" s="16"/>
      <c r="G24" s="16"/>
      <c r="H24" s="16"/>
      <c r="I24" s="16"/>
      <c r="J24" s="16"/>
      <c r="K24" s="16"/>
      <c r="L24" s="9"/>
      <c r="M24" s="2"/>
    </row>
    <row r="25" spans="1:13" ht="12.6" customHeight="1" x14ac:dyDescent="0.4">
      <c r="A25" s="3"/>
      <c r="B25" s="17" t="s">
        <v>20</v>
      </c>
      <c r="C25" s="77">
        <f>名前!$B$5</f>
        <v>0</v>
      </c>
      <c r="D25" s="77"/>
      <c r="E25" s="78"/>
      <c r="F25" s="16"/>
      <c r="G25" s="16"/>
      <c r="H25" s="16"/>
      <c r="I25" s="16"/>
      <c r="J25" s="16"/>
      <c r="K25" s="16"/>
      <c r="L25" s="9"/>
      <c r="M25" s="2"/>
    </row>
    <row r="26" spans="1:13" ht="12.6" customHeight="1" x14ac:dyDescent="0.4">
      <c r="A26" s="3"/>
      <c r="B26" s="18" t="s">
        <v>21</v>
      </c>
      <c r="C26" s="79" t="str">
        <f>名前!$C$5&amp;" 様"</f>
        <v>宅見次郎 様</v>
      </c>
      <c r="D26" s="79"/>
      <c r="E26" s="80"/>
      <c r="F26" s="24" t="s">
        <v>22</v>
      </c>
      <c r="G26" s="81">
        <f>$G$5</f>
        <v>45257</v>
      </c>
      <c r="H26" s="81"/>
      <c r="I26" s="81"/>
      <c r="J26" s="16"/>
      <c r="K26" s="16"/>
      <c r="L26" s="10"/>
      <c r="M26" s="2"/>
    </row>
    <row r="27" spans="1:13" ht="12.6" customHeight="1" x14ac:dyDescent="0.4">
      <c r="A27" s="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23" t="s">
        <v>19</v>
      </c>
      <c r="M27" s="2"/>
    </row>
    <row r="28" spans="1:13" ht="12.6" customHeight="1" x14ac:dyDescent="0.4">
      <c r="A28" s="3"/>
      <c r="B28" s="67" t="s">
        <v>8</v>
      </c>
      <c r="C28" s="68"/>
      <c r="D28" s="16"/>
      <c r="E28" s="67" t="s">
        <v>7</v>
      </c>
      <c r="F28" s="68"/>
      <c r="G28" s="16"/>
      <c r="H28" s="67" t="s">
        <v>9</v>
      </c>
      <c r="I28" s="68"/>
      <c r="J28" s="16"/>
      <c r="K28" s="67" t="s">
        <v>10</v>
      </c>
      <c r="L28" s="68"/>
      <c r="M28" s="2"/>
    </row>
    <row r="29" spans="1:13" ht="12.6" customHeight="1" x14ac:dyDescent="0.4">
      <c r="A29" s="3"/>
      <c r="B29" s="25" t="s">
        <v>56</v>
      </c>
      <c r="C29" s="26"/>
      <c r="D29" s="16"/>
      <c r="E29" s="25" t="s">
        <v>57</v>
      </c>
      <c r="F29" s="26"/>
      <c r="G29" s="16"/>
      <c r="H29" s="11" t="s">
        <v>49</v>
      </c>
      <c r="I29" s="26"/>
      <c r="J29" s="16"/>
      <c r="K29" s="25" t="s">
        <v>12</v>
      </c>
      <c r="L29" s="26">
        <v>0</v>
      </c>
      <c r="M29" s="2"/>
    </row>
    <row r="30" spans="1:13" ht="12.6" customHeight="1" x14ac:dyDescent="0.4">
      <c r="A30" s="3"/>
      <c r="B30" s="11" t="s">
        <v>58</v>
      </c>
      <c r="C30" s="31"/>
      <c r="D30" s="16"/>
      <c r="E30" s="11"/>
      <c r="F30" s="12"/>
      <c r="G30" s="16"/>
      <c r="H30" s="11" t="s">
        <v>50</v>
      </c>
      <c r="I30" s="12"/>
      <c r="J30" s="16"/>
      <c r="K30" s="11"/>
      <c r="L30" s="12"/>
      <c r="M30" s="2"/>
    </row>
    <row r="31" spans="1:13" ht="12.6" customHeight="1" x14ac:dyDescent="0.4">
      <c r="A31" s="3"/>
      <c r="B31" s="11" t="s">
        <v>59</v>
      </c>
      <c r="C31" s="12"/>
      <c r="D31" s="16"/>
      <c r="E31" s="11"/>
      <c r="F31" s="12"/>
      <c r="G31" s="16"/>
      <c r="H31" s="11" t="s">
        <v>51</v>
      </c>
      <c r="I31" s="12"/>
      <c r="J31" s="16"/>
      <c r="K31" s="11"/>
      <c r="L31" s="12"/>
      <c r="M31" s="2"/>
    </row>
    <row r="32" spans="1:13" ht="12.6" customHeight="1" x14ac:dyDescent="0.4">
      <c r="A32" s="3"/>
      <c r="B32" s="11" t="s">
        <v>60</v>
      </c>
      <c r="C32" s="12"/>
      <c r="D32" s="16"/>
      <c r="E32" s="11"/>
      <c r="F32" s="12"/>
      <c r="G32" s="16"/>
      <c r="H32" s="32" t="s">
        <v>11</v>
      </c>
      <c r="I32" s="13"/>
      <c r="J32" s="16"/>
      <c r="K32" s="15"/>
      <c r="L32" s="14"/>
      <c r="M32" s="2"/>
    </row>
    <row r="33" spans="1:13" ht="12.6" customHeight="1" x14ac:dyDescent="0.4">
      <c r="A33" s="3"/>
      <c r="B33" s="11" t="s">
        <v>60</v>
      </c>
      <c r="C33" s="12"/>
      <c r="D33" s="16"/>
      <c r="E33" s="11" t="s">
        <v>63</v>
      </c>
      <c r="F33" s="12"/>
      <c r="G33" s="16"/>
      <c r="H33" s="65" t="s">
        <v>67</v>
      </c>
      <c r="I33" s="66">
        <f>SUM(I29:I32)</f>
        <v>0</v>
      </c>
      <c r="J33" s="16"/>
      <c r="K33" s="27" t="s">
        <v>17</v>
      </c>
      <c r="L33" s="29">
        <f>SUM(L29:L32)</f>
        <v>0</v>
      </c>
      <c r="M33" s="2"/>
    </row>
    <row r="34" spans="1:13" ht="12.6" customHeight="1" x14ac:dyDescent="0.4">
      <c r="A34" s="3"/>
      <c r="B34" s="11"/>
      <c r="C34" s="12"/>
      <c r="D34" s="16"/>
      <c r="E34" s="11"/>
      <c r="F34" s="12"/>
      <c r="G34" s="16"/>
      <c r="H34" s="25" t="s">
        <v>6</v>
      </c>
      <c r="I34" s="26"/>
      <c r="J34" s="16"/>
      <c r="K34" s="16"/>
      <c r="L34" s="16"/>
      <c r="M34" s="2"/>
    </row>
    <row r="35" spans="1:13" ht="12.6" customHeight="1" x14ac:dyDescent="0.4">
      <c r="A35" s="3"/>
      <c r="B35" s="11"/>
      <c r="C35" s="12"/>
      <c r="D35" s="16"/>
      <c r="E35" s="11" t="s">
        <v>60</v>
      </c>
      <c r="F35" s="12">
        <v>0</v>
      </c>
      <c r="G35" s="16"/>
      <c r="H35" s="11" t="s">
        <v>5</v>
      </c>
      <c r="I35" s="12"/>
      <c r="J35" s="16"/>
      <c r="K35" s="69" t="s">
        <v>18</v>
      </c>
      <c r="L35" s="70"/>
      <c r="M35" s="2"/>
    </row>
    <row r="36" spans="1:13" ht="12.6" customHeight="1" x14ac:dyDescent="0.4">
      <c r="A36" s="3"/>
      <c r="B36" s="32"/>
      <c r="C36" s="13"/>
      <c r="D36" s="16"/>
      <c r="E36" s="11"/>
      <c r="F36" s="12"/>
      <c r="G36" s="16"/>
      <c r="H36" s="11"/>
      <c r="I36" s="12"/>
      <c r="J36" s="16"/>
      <c r="K36" s="25" t="s">
        <v>15</v>
      </c>
      <c r="L36" s="28">
        <f>L39-L37-L38</f>
        <v>0</v>
      </c>
      <c r="M36" s="2"/>
    </row>
    <row r="37" spans="1:13" ht="12.6" customHeight="1" x14ac:dyDescent="0.4">
      <c r="A37" s="3"/>
      <c r="B37" s="16"/>
      <c r="C37" s="16"/>
      <c r="D37" s="16"/>
      <c r="E37" s="11"/>
      <c r="F37" s="12"/>
      <c r="G37" s="16"/>
      <c r="H37" s="11"/>
      <c r="I37" s="12"/>
      <c r="J37" s="16"/>
      <c r="K37" s="11"/>
      <c r="L37" s="12"/>
      <c r="M37" s="2"/>
    </row>
    <row r="38" spans="1:13" ht="12.6" customHeight="1" x14ac:dyDescent="0.4">
      <c r="A38" s="3"/>
      <c r="B38" s="7" t="s">
        <v>61</v>
      </c>
      <c r="C38" s="6" t="s">
        <v>62</v>
      </c>
      <c r="D38" s="16"/>
      <c r="E38" s="15"/>
      <c r="F38" s="14"/>
      <c r="G38" s="16"/>
      <c r="H38" s="15"/>
      <c r="I38" s="14"/>
      <c r="J38" s="16"/>
      <c r="K38" s="15"/>
      <c r="L38" s="14"/>
      <c r="M38" s="2"/>
    </row>
    <row r="39" spans="1:13" ht="12.6" customHeight="1" x14ac:dyDescent="0.4">
      <c r="A39" s="3"/>
      <c r="B39" s="7" t="s">
        <v>14</v>
      </c>
      <c r="C39" s="6">
        <v>0</v>
      </c>
      <c r="D39" s="16"/>
      <c r="E39" s="27" t="s">
        <v>17</v>
      </c>
      <c r="F39" s="29">
        <f>SUM(F29:F38)</f>
        <v>0</v>
      </c>
      <c r="G39" s="16"/>
      <c r="H39" s="27" t="s">
        <v>17</v>
      </c>
      <c r="I39" s="29">
        <f>SUM(I33:I38)</f>
        <v>0</v>
      </c>
      <c r="J39" s="16"/>
      <c r="K39" s="27" t="s">
        <v>17</v>
      </c>
      <c r="L39" s="30">
        <f>F39-I39+L33</f>
        <v>0</v>
      </c>
      <c r="M39" s="2"/>
    </row>
    <row r="40" spans="1:13" ht="12.6" customHeight="1" x14ac:dyDescent="0.4">
      <c r="A40" s="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5"/>
    </row>
    <row r="41" spans="1:13" ht="12.6" customHeight="1" x14ac:dyDescent="0.4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3" ht="12.6" customHeight="1" x14ac:dyDescent="0.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ht="12.6" customHeight="1" x14ac:dyDescent="0.4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2"/>
    </row>
    <row r="44" spans="1:13" ht="12.6" customHeight="1" x14ac:dyDescent="0.4">
      <c r="A44" s="3"/>
      <c r="B44" s="71">
        <f>$B$2</f>
        <v>45226</v>
      </c>
      <c r="C44" s="72"/>
      <c r="D44" s="72"/>
      <c r="E44" s="73"/>
      <c r="F44" s="16"/>
      <c r="G44" s="16"/>
      <c r="H44" s="16"/>
      <c r="I44" s="16"/>
      <c r="J44" s="16"/>
      <c r="K44" s="16"/>
      <c r="L44" s="8"/>
      <c r="M44" s="2"/>
    </row>
    <row r="45" spans="1:13" ht="12.6" customHeight="1" x14ac:dyDescent="0.4">
      <c r="A45" s="3"/>
      <c r="B45" s="74" t="str">
        <f>名前!$B$1</f>
        <v>株式会社たくみ経営</v>
      </c>
      <c r="C45" s="75"/>
      <c r="D45" s="75"/>
      <c r="E45" s="76"/>
      <c r="F45" s="16"/>
      <c r="G45" s="16"/>
      <c r="H45" s="16"/>
      <c r="I45" s="16"/>
      <c r="J45" s="16"/>
      <c r="K45" s="16"/>
      <c r="L45" s="9"/>
      <c r="M45" s="2"/>
    </row>
    <row r="46" spans="1:13" ht="12.6" customHeight="1" x14ac:dyDescent="0.4">
      <c r="A46" s="3"/>
      <c r="B46" s="17" t="s">
        <v>20</v>
      </c>
      <c r="C46" s="77">
        <f>名前!$B$6</f>
        <v>0</v>
      </c>
      <c r="D46" s="77"/>
      <c r="E46" s="78"/>
      <c r="F46" s="16"/>
      <c r="G46" s="16"/>
      <c r="H46" s="16"/>
      <c r="I46" s="16"/>
      <c r="J46" s="16"/>
      <c r="K46" s="16"/>
      <c r="L46" s="9"/>
      <c r="M46" s="2"/>
    </row>
    <row r="47" spans="1:13" ht="12.6" customHeight="1" x14ac:dyDescent="0.4">
      <c r="A47" s="3"/>
      <c r="B47" s="18" t="s">
        <v>21</v>
      </c>
      <c r="C47" s="79" t="str">
        <f>名前!$C$6&amp;" 様"</f>
        <v xml:space="preserve"> 様</v>
      </c>
      <c r="D47" s="79"/>
      <c r="E47" s="80"/>
      <c r="F47" s="24" t="s">
        <v>22</v>
      </c>
      <c r="G47" s="81">
        <f>$G$5</f>
        <v>45257</v>
      </c>
      <c r="H47" s="81"/>
      <c r="I47" s="81"/>
      <c r="J47" s="16"/>
      <c r="K47" s="16"/>
      <c r="L47" s="10"/>
      <c r="M47" s="2"/>
    </row>
    <row r="48" spans="1:13" ht="12.6" customHeight="1" x14ac:dyDescent="0.4">
      <c r="A48" s="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23" t="s">
        <v>19</v>
      </c>
      <c r="M48" s="2"/>
    </row>
    <row r="49" spans="1:13" ht="12.6" customHeight="1" x14ac:dyDescent="0.4">
      <c r="A49" s="3"/>
      <c r="B49" s="67" t="s">
        <v>8</v>
      </c>
      <c r="C49" s="68"/>
      <c r="D49" s="16"/>
      <c r="E49" s="67" t="s">
        <v>7</v>
      </c>
      <c r="F49" s="68"/>
      <c r="G49" s="16"/>
      <c r="H49" s="67" t="s">
        <v>9</v>
      </c>
      <c r="I49" s="68"/>
      <c r="J49" s="16"/>
      <c r="K49" s="67" t="s">
        <v>10</v>
      </c>
      <c r="L49" s="68"/>
      <c r="M49" s="2"/>
    </row>
    <row r="50" spans="1:13" ht="12.6" customHeight="1" x14ac:dyDescent="0.4">
      <c r="A50" s="3"/>
      <c r="B50" s="25" t="s">
        <v>56</v>
      </c>
      <c r="C50" s="26"/>
      <c r="D50" s="16"/>
      <c r="E50" s="25" t="s">
        <v>57</v>
      </c>
      <c r="F50" s="26"/>
      <c r="G50" s="16"/>
      <c r="H50" s="11" t="s">
        <v>49</v>
      </c>
      <c r="I50" s="26"/>
      <c r="J50" s="16"/>
      <c r="K50" s="25" t="s">
        <v>12</v>
      </c>
      <c r="L50" s="26">
        <v>0</v>
      </c>
      <c r="M50" s="2"/>
    </row>
    <row r="51" spans="1:13" ht="12.6" customHeight="1" x14ac:dyDescent="0.4">
      <c r="A51" s="3"/>
      <c r="B51" s="11" t="s">
        <v>58</v>
      </c>
      <c r="C51" s="31"/>
      <c r="D51" s="16"/>
      <c r="E51" s="11"/>
      <c r="F51" s="12"/>
      <c r="G51" s="16"/>
      <c r="H51" s="11" t="s">
        <v>50</v>
      </c>
      <c r="I51" s="12"/>
      <c r="J51" s="16"/>
      <c r="K51" s="11"/>
      <c r="L51" s="12"/>
      <c r="M51" s="2"/>
    </row>
    <row r="52" spans="1:13" ht="12.6" customHeight="1" x14ac:dyDescent="0.4">
      <c r="A52" s="3"/>
      <c r="B52" s="11" t="s">
        <v>59</v>
      </c>
      <c r="C52" s="12"/>
      <c r="D52" s="16"/>
      <c r="E52" s="11"/>
      <c r="F52" s="12"/>
      <c r="G52" s="16"/>
      <c r="H52" s="11" t="s">
        <v>51</v>
      </c>
      <c r="I52" s="12"/>
      <c r="J52" s="16"/>
      <c r="K52" s="11"/>
      <c r="L52" s="12"/>
      <c r="M52" s="2"/>
    </row>
    <row r="53" spans="1:13" ht="12.6" customHeight="1" x14ac:dyDescent="0.4">
      <c r="A53" s="3"/>
      <c r="B53" s="11" t="s">
        <v>60</v>
      </c>
      <c r="C53" s="12"/>
      <c r="D53" s="16"/>
      <c r="E53" s="11"/>
      <c r="F53" s="12"/>
      <c r="G53" s="16"/>
      <c r="H53" s="32" t="s">
        <v>11</v>
      </c>
      <c r="I53" s="13"/>
      <c r="J53" s="16"/>
      <c r="K53" s="15"/>
      <c r="L53" s="14"/>
      <c r="M53" s="2"/>
    </row>
    <row r="54" spans="1:13" ht="12.6" customHeight="1" x14ac:dyDescent="0.4">
      <c r="A54" s="3"/>
      <c r="B54" s="11" t="s">
        <v>60</v>
      </c>
      <c r="C54" s="12"/>
      <c r="D54" s="16"/>
      <c r="E54" s="11" t="s">
        <v>63</v>
      </c>
      <c r="F54" s="12"/>
      <c r="G54" s="16"/>
      <c r="H54" s="65" t="s">
        <v>67</v>
      </c>
      <c r="I54" s="66">
        <f>SUM(I50:I53)</f>
        <v>0</v>
      </c>
      <c r="J54" s="16"/>
      <c r="K54" s="27" t="s">
        <v>17</v>
      </c>
      <c r="L54" s="29">
        <f>SUM(L50:L53)</f>
        <v>0</v>
      </c>
      <c r="M54" s="2"/>
    </row>
    <row r="55" spans="1:13" ht="12.6" customHeight="1" x14ac:dyDescent="0.4">
      <c r="A55" s="3"/>
      <c r="B55" s="11"/>
      <c r="C55" s="12"/>
      <c r="D55" s="16"/>
      <c r="E55" s="11"/>
      <c r="F55" s="12"/>
      <c r="G55" s="16"/>
      <c r="H55" s="25" t="s">
        <v>6</v>
      </c>
      <c r="I55" s="26"/>
      <c r="J55" s="16"/>
      <c r="K55" s="16"/>
      <c r="L55" s="16"/>
      <c r="M55" s="2"/>
    </row>
    <row r="56" spans="1:13" ht="12.6" customHeight="1" x14ac:dyDescent="0.4">
      <c r="A56" s="3"/>
      <c r="B56" s="11"/>
      <c r="C56" s="12"/>
      <c r="D56" s="16"/>
      <c r="E56" s="11" t="s">
        <v>60</v>
      </c>
      <c r="F56" s="12">
        <v>0</v>
      </c>
      <c r="G56" s="16"/>
      <c r="H56" s="11" t="s">
        <v>5</v>
      </c>
      <c r="I56" s="12"/>
      <c r="J56" s="16"/>
      <c r="K56" s="69" t="s">
        <v>18</v>
      </c>
      <c r="L56" s="70"/>
      <c r="M56" s="2"/>
    </row>
    <row r="57" spans="1:13" ht="12.6" customHeight="1" x14ac:dyDescent="0.4">
      <c r="A57" s="3"/>
      <c r="B57" s="32"/>
      <c r="C57" s="13"/>
      <c r="D57" s="16"/>
      <c r="E57" s="11"/>
      <c r="F57" s="12"/>
      <c r="G57" s="16"/>
      <c r="H57" s="11"/>
      <c r="I57" s="12"/>
      <c r="J57" s="16"/>
      <c r="K57" s="25" t="s">
        <v>15</v>
      </c>
      <c r="L57" s="28">
        <f>L60-L58-L59</f>
        <v>0</v>
      </c>
      <c r="M57" s="2"/>
    </row>
    <row r="58" spans="1:13" ht="12.6" customHeight="1" x14ac:dyDescent="0.4">
      <c r="A58" s="3"/>
      <c r="B58" s="16"/>
      <c r="C58" s="16"/>
      <c r="D58" s="16"/>
      <c r="E58" s="11"/>
      <c r="F58" s="12"/>
      <c r="G58" s="16"/>
      <c r="H58" s="11"/>
      <c r="I58" s="12"/>
      <c r="J58" s="16"/>
      <c r="K58" s="11"/>
      <c r="L58" s="12"/>
      <c r="M58" s="2"/>
    </row>
    <row r="59" spans="1:13" ht="12.6" customHeight="1" x14ac:dyDescent="0.4">
      <c r="A59" s="3"/>
      <c r="B59" s="7" t="s">
        <v>61</v>
      </c>
      <c r="C59" s="6" t="s">
        <v>62</v>
      </c>
      <c r="D59" s="16"/>
      <c r="E59" s="15"/>
      <c r="F59" s="14"/>
      <c r="G59" s="16"/>
      <c r="H59" s="15"/>
      <c r="I59" s="14"/>
      <c r="J59" s="16"/>
      <c r="K59" s="15"/>
      <c r="L59" s="14"/>
      <c r="M59" s="2"/>
    </row>
    <row r="60" spans="1:13" ht="12.6" customHeight="1" x14ac:dyDescent="0.4">
      <c r="A60" s="3"/>
      <c r="B60" s="7" t="s">
        <v>14</v>
      </c>
      <c r="C60" s="6">
        <v>0</v>
      </c>
      <c r="D60" s="16"/>
      <c r="E60" s="27" t="s">
        <v>17</v>
      </c>
      <c r="F60" s="29">
        <f>SUM(F50:F59)</f>
        <v>0</v>
      </c>
      <c r="G60" s="16"/>
      <c r="H60" s="27" t="s">
        <v>17</v>
      </c>
      <c r="I60" s="29">
        <f>SUM(I54:I59)</f>
        <v>0</v>
      </c>
      <c r="J60" s="16"/>
      <c r="K60" s="27" t="s">
        <v>17</v>
      </c>
      <c r="L60" s="30">
        <f>F60-I60+L54</f>
        <v>0</v>
      </c>
      <c r="M60" s="2"/>
    </row>
    <row r="61" spans="1:13" ht="12.6" customHeight="1" x14ac:dyDescent="0.4">
      <c r="A61" s="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5"/>
    </row>
    <row r="62" spans="1:13" ht="12.6" customHeight="1" x14ac:dyDescent="0.4">
      <c r="A62" s="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2"/>
    </row>
    <row r="63" spans="1:13" ht="12.6" customHeight="1" x14ac:dyDescent="0.4">
      <c r="A63" s="3"/>
      <c r="B63" s="71">
        <f>$B$2</f>
        <v>45226</v>
      </c>
      <c r="C63" s="72"/>
      <c r="D63" s="72"/>
      <c r="E63" s="73"/>
      <c r="F63" s="16"/>
      <c r="G63" s="16"/>
      <c r="H63" s="16"/>
      <c r="I63" s="16"/>
      <c r="J63" s="16"/>
      <c r="K63" s="16"/>
      <c r="L63" s="8"/>
      <c r="M63" s="2"/>
    </row>
    <row r="64" spans="1:13" ht="12.6" customHeight="1" x14ac:dyDescent="0.4">
      <c r="A64" s="3"/>
      <c r="B64" s="74" t="str">
        <f>名前!$B$1</f>
        <v>株式会社たくみ経営</v>
      </c>
      <c r="C64" s="75"/>
      <c r="D64" s="75"/>
      <c r="E64" s="76"/>
      <c r="F64" s="16"/>
      <c r="G64" s="16"/>
      <c r="H64" s="16"/>
      <c r="I64" s="16"/>
      <c r="J64" s="16"/>
      <c r="K64" s="16"/>
      <c r="L64" s="9"/>
      <c r="M64" s="2"/>
    </row>
    <row r="65" spans="1:13" ht="12.6" customHeight="1" x14ac:dyDescent="0.4">
      <c r="A65" s="3"/>
      <c r="B65" s="17" t="s">
        <v>20</v>
      </c>
      <c r="C65" s="77">
        <f>名前!$B$7</f>
        <v>0</v>
      </c>
      <c r="D65" s="77"/>
      <c r="E65" s="78"/>
      <c r="F65" s="16"/>
      <c r="G65" s="16"/>
      <c r="H65" s="16"/>
      <c r="I65" s="16"/>
      <c r="J65" s="16"/>
      <c r="K65" s="16"/>
      <c r="L65" s="9"/>
      <c r="M65" s="2"/>
    </row>
    <row r="66" spans="1:13" ht="12.6" customHeight="1" x14ac:dyDescent="0.4">
      <c r="A66" s="3"/>
      <c r="B66" s="18" t="s">
        <v>21</v>
      </c>
      <c r="C66" s="79" t="str">
        <f>名前!$C$7&amp;" 様"</f>
        <v xml:space="preserve"> 様</v>
      </c>
      <c r="D66" s="79"/>
      <c r="E66" s="80"/>
      <c r="F66" s="24" t="s">
        <v>22</v>
      </c>
      <c r="G66" s="81">
        <f>$G$5</f>
        <v>45257</v>
      </c>
      <c r="H66" s="81"/>
      <c r="I66" s="81"/>
      <c r="J66" s="16"/>
      <c r="K66" s="16"/>
      <c r="L66" s="10"/>
      <c r="M66" s="2"/>
    </row>
    <row r="67" spans="1:13" ht="12.6" customHeight="1" x14ac:dyDescent="0.4">
      <c r="A67" s="3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23" t="s">
        <v>19</v>
      </c>
      <c r="M67" s="2"/>
    </row>
    <row r="68" spans="1:13" ht="12.6" customHeight="1" x14ac:dyDescent="0.4">
      <c r="A68" s="3"/>
      <c r="B68" s="67" t="s">
        <v>8</v>
      </c>
      <c r="C68" s="68"/>
      <c r="D68" s="16"/>
      <c r="E68" s="67" t="s">
        <v>7</v>
      </c>
      <c r="F68" s="68"/>
      <c r="G68" s="16"/>
      <c r="H68" s="67" t="s">
        <v>9</v>
      </c>
      <c r="I68" s="68"/>
      <c r="J68" s="16"/>
      <c r="K68" s="67" t="s">
        <v>10</v>
      </c>
      <c r="L68" s="68"/>
      <c r="M68" s="2"/>
    </row>
    <row r="69" spans="1:13" ht="12.6" customHeight="1" x14ac:dyDescent="0.4">
      <c r="A69" s="3"/>
      <c r="B69" s="25" t="s">
        <v>56</v>
      </c>
      <c r="C69" s="26"/>
      <c r="D69" s="16"/>
      <c r="E69" s="25" t="s">
        <v>57</v>
      </c>
      <c r="F69" s="26"/>
      <c r="G69" s="16"/>
      <c r="H69" s="11" t="s">
        <v>49</v>
      </c>
      <c r="I69" s="26"/>
      <c r="J69" s="16"/>
      <c r="K69" s="25" t="s">
        <v>12</v>
      </c>
      <c r="L69" s="26">
        <v>0</v>
      </c>
      <c r="M69" s="2"/>
    </row>
    <row r="70" spans="1:13" ht="12.6" customHeight="1" x14ac:dyDescent="0.4">
      <c r="A70" s="3"/>
      <c r="B70" s="11" t="s">
        <v>58</v>
      </c>
      <c r="C70" s="31"/>
      <c r="D70" s="16"/>
      <c r="E70" s="11"/>
      <c r="F70" s="12"/>
      <c r="G70" s="16"/>
      <c r="H70" s="11" t="s">
        <v>50</v>
      </c>
      <c r="I70" s="12"/>
      <c r="J70" s="16"/>
      <c r="K70" s="11"/>
      <c r="L70" s="12"/>
      <c r="M70" s="2"/>
    </row>
    <row r="71" spans="1:13" ht="12.6" customHeight="1" x14ac:dyDescent="0.4">
      <c r="A71" s="3"/>
      <c r="B71" s="11" t="s">
        <v>59</v>
      </c>
      <c r="C71" s="12"/>
      <c r="D71" s="16"/>
      <c r="E71" s="11"/>
      <c r="F71" s="12"/>
      <c r="G71" s="16"/>
      <c r="H71" s="11" t="s">
        <v>51</v>
      </c>
      <c r="I71" s="12"/>
      <c r="J71" s="16"/>
      <c r="K71" s="11"/>
      <c r="L71" s="12"/>
      <c r="M71" s="2"/>
    </row>
    <row r="72" spans="1:13" ht="12.6" customHeight="1" x14ac:dyDescent="0.4">
      <c r="A72" s="3"/>
      <c r="B72" s="11" t="s">
        <v>60</v>
      </c>
      <c r="C72" s="12"/>
      <c r="D72" s="16"/>
      <c r="E72" s="11"/>
      <c r="F72" s="12"/>
      <c r="G72" s="16"/>
      <c r="H72" s="32" t="s">
        <v>11</v>
      </c>
      <c r="I72" s="13"/>
      <c r="J72" s="16"/>
      <c r="K72" s="15"/>
      <c r="L72" s="14"/>
      <c r="M72" s="2"/>
    </row>
    <row r="73" spans="1:13" ht="12.6" customHeight="1" x14ac:dyDescent="0.4">
      <c r="A73" s="3"/>
      <c r="B73" s="11" t="s">
        <v>60</v>
      </c>
      <c r="C73" s="12"/>
      <c r="D73" s="16"/>
      <c r="E73" s="11" t="s">
        <v>63</v>
      </c>
      <c r="F73" s="12"/>
      <c r="G73" s="16"/>
      <c r="H73" s="65" t="s">
        <v>67</v>
      </c>
      <c r="I73" s="66">
        <f>SUM(I69:I72)</f>
        <v>0</v>
      </c>
      <c r="J73" s="16"/>
      <c r="K73" s="27" t="s">
        <v>17</v>
      </c>
      <c r="L73" s="29">
        <f>SUM(L69:L72)</f>
        <v>0</v>
      </c>
      <c r="M73" s="2"/>
    </row>
    <row r="74" spans="1:13" ht="12.6" customHeight="1" x14ac:dyDescent="0.4">
      <c r="A74" s="3"/>
      <c r="B74" s="11"/>
      <c r="C74" s="12"/>
      <c r="D74" s="16"/>
      <c r="E74" s="11"/>
      <c r="F74" s="12"/>
      <c r="G74" s="16"/>
      <c r="H74" s="25" t="s">
        <v>6</v>
      </c>
      <c r="I74" s="26"/>
      <c r="J74" s="16"/>
      <c r="K74" s="16"/>
      <c r="L74" s="16"/>
      <c r="M74" s="2"/>
    </row>
    <row r="75" spans="1:13" ht="12.6" customHeight="1" x14ac:dyDescent="0.4">
      <c r="A75" s="3"/>
      <c r="B75" s="11"/>
      <c r="C75" s="12"/>
      <c r="D75" s="16"/>
      <c r="E75" s="11" t="s">
        <v>60</v>
      </c>
      <c r="F75" s="12">
        <v>0</v>
      </c>
      <c r="G75" s="16"/>
      <c r="H75" s="11" t="s">
        <v>5</v>
      </c>
      <c r="I75" s="12"/>
      <c r="J75" s="16"/>
      <c r="K75" s="69" t="s">
        <v>18</v>
      </c>
      <c r="L75" s="70"/>
      <c r="M75" s="2"/>
    </row>
    <row r="76" spans="1:13" ht="12.6" customHeight="1" x14ac:dyDescent="0.4">
      <c r="A76" s="3"/>
      <c r="B76" s="32"/>
      <c r="C76" s="13"/>
      <c r="D76" s="16"/>
      <c r="E76" s="11"/>
      <c r="F76" s="12"/>
      <c r="G76" s="16"/>
      <c r="H76" s="11"/>
      <c r="I76" s="12"/>
      <c r="J76" s="16"/>
      <c r="K76" s="25" t="s">
        <v>15</v>
      </c>
      <c r="L76" s="28">
        <f>L79-L77-L78</f>
        <v>0</v>
      </c>
      <c r="M76" s="2"/>
    </row>
    <row r="77" spans="1:13" ht="12.6" customHeight="1" x14ac:dyDescent="0.4">
      <c r="A77" s="3"/>
      <c r="B77" s="16"/>
      <c r="C77" s="16"/>
      <c r="D77" s="16"/>
      <c r="E77" s="11"/>
      <c r="F77" s="12"/>
      <c r="G77" s="16"/>
      <c r="H77" s="11"/>
      <c r="I77" s="12"/>
      <c r="J77" s="16"/>
      <c r="K77" s="11"/>
      <c r="L77" s="12"/>
      <c r="M77" s="2"/>
    </row>
    <row r="78" spans="1:13" ht="12.6" customHeight="1" x14ac:dyDescent="0.4">
      <c r="A78" s="3"/>
      <c r="B78" s="7" t="s">
        <v>61</v>
      </c>
      <c r="C78" s="6" t="s">
        <v>62</v>
      </c>
      <c r="D78" s="16"/>
      <c r="E78" s="15"/>
      <c r="F78" s="14"/>
      <c r="G78" s="16"/>
      <c r="H78" s="15"/>
      <c r="I78" s="14"/>
      <c r="J78" s="16"/>
      <c r="K78" s="15"/>
      <c r="L78" s="14"/>
      <c r="M78" s="2"/>
    </row>
    <row r="79" spans="1:13" ht="12.6" customHeight="1" x14ac:dyDescent="0.4">
      <c r="A79" s="3"/>
      <c r="B79" s="7" t="s">
        <v>14</v>
      </c>
      <c r="C79" s="6">
        <v>0</v>
      </c>
      <c r="D79" s="16"/>
      <c r="E79" s="27" t="s">
        <v>17</v>
      </c>
      <c r="F79" s="29">
        <f>SUM(F69:F78)</f>
        <v>0</v>
      </c>
      <c r="G79" s="16"/>
      <c r="H79" s="27" t="s">
        <v>17</v>
      </c>
      <c r="I79" s="29">
        <f>SUM(I73:I78)</f>
        <v>0</v>
      </c>
      <c r="J79" s="16"/>
      <c r="K79" s="27" t="s">
        <v>17</v>
      </c>
      <c r="L79" s="30">
        <f>F79-I79+L73</f>
        <v>0</v>
      </c>
      <c r="M79" s="2"/>
    </row>
    <row r="80" spans="1:13" ht="12.6" customHeight="1" x14ac:dyDescent="0.4">
      <c r="A80" s="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5"/>
    </row>
    <row r="81" spans="1:13" ht="12.6" customHeight="1" x14ac:dyDescent="0.4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</row>
    <row r="82" spans="1:13" ht="12.6" customHeight="1" x14ac:dyDescent="0.4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ht="12.6" customHeight="1" x14ac:dyDescent="0.4">
      <c r="A83" s="2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2"/>
    </row>
    <row r="84" spans="1:13" ht="12.6" customHeight="1" x14ac:dyDescent="0.4">
      <c r="A84" s="3"/>
      <c r="B84" s="71">
        <f>EDATE(G87,-1)</f>
        <v>45226</v>
      </c>
      <c r="C84" s="72"/>
      <c r="D84" s="72"/>
      <c r="E84" s="73"/>
      <c r="F84" s="16"/>
      <c r="G84" s="16"/>
      <c r="H84" s="16"/>
      <c r="I84" s="16"/>
      <c r="J84" s="16"/>
      <c r="K84" s="16"/>
      <c r="L84" s="8"/>
      <c r="M84" s="2"/>
    </row>
    <row r="85" spans="1:13" ht="12.6" customHeight="1" x14ac:dyDescent="0.4">
      <c r="A85" s="3"/>
      <c r="B85" s="74" t="str">
        <f>名前!$B$1</f>
        <v>株式会社たくみ経営</v>
      </c>
      <c r="C85" s="75"/>
      <c r="D85" s="75"/>
      <c r="E85" s="76"/>
      <c r="F85" s="16"/>
      <c r="G85" s="16"/>
      <c r="H85" s="16"/>
      <c r="I85" s="16"/>
      <c r="J85" s="16"/>
      <c r="K85" s="16"/>
      <c r="L85" s="9"/>
      <c r="M85" s="2"/>
    </row>
    <row r="86" spans="1:13" ht="12.6" customHeight="1" x14ac:dyDescent="0.4">
      <c r="A86" s="3"/>
      <c r="B86" s="17" t="s">
        <v>20</v>
      </c>
      <c r="C86" s="77">
        <f>名前!$B$8</f>
        <v>0</v>
      </c>
      <c r="D86" s="77"/>
      <c r="E86" s="78"/>
      <c r="F86" s="16"/>
      <c r="G86" s="16"/>
      <c r="H86" s="16"/>
      <c r="I86" s="16"/>
      <c r="J86" s="16"/>
      <c r="K86" s="16"/>
      <c r="L86" s="9"/>
      <c r="M86" s="2"/>
    </row>
    <row r="87" spans="1:13" ht="12.6" customHeight="1" x14ac:dyDescent="0.4">
      <c r="A87" s="3"/>
      <c r="B87" s="18" t="s">
        <v>21</v>
      </c>
      <c r="C87" s="79" t="str">
        <f>名前!$C$8&amp;" 様"</f>
        <v xml:space="preserve"> 様</v>
      </c>
      <c r="D87" s="79"/>
      <c r="E87" s="80"/>
      <c r="F87" s="24" t="s">
        <v>22</v>
      </c>
      <c r="G87" s="81">
        <f>$G$5</f>
        <v>45257</v>
      </c>
      <c r="H87" s="81"/>
      <c r="I87" s="81"/>
      <c r="J87" s="16"/>
      <c r="K87" s="16"/>
      <c r="L87" s="10"/>
      <c r="M87" s="2"/>
    </row>
    <row r="88" spans="1:13" ht="12.6" customHeight="1" x14ac:dyDescent="0.4">
      <c r="A88" s="3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23" t="s">
        <v>19</v>
      </c>
      <c r="M88" s="2"/>
    </row>
    <row r="89" spans="1:13" ht="12.6" customHeight="1" x14ac:dyDescent="0.4">
      <c r="A89" s="3"/>
      <c r="B89" s="67" t="s">
        <v>8</v>
      </c>
      <c r="C89" s="68"/>
      <c r="D89" s="16"/>
      <c r="E89" s="67" t="s">
        <v>7</v>
      </c>
      <c r="F89" s="68"/>
      <c r="G89" s="16"/>
      <c r="H89" s="67" t="s">
        <v>9</v>
      </c>
      <c r="I89" s="68"/>
      <c r="J89" s="16"/>
      <c r="K89" s="67" t="s">
        <v>10</v>
      </c>
      <c r="L89" s="68"/>
      <c r="M89" s="2"/>
    </row>
    <row r="90" spans="1:13" ht="12.6" customHeight="1" x14ac:dyDescent="0.4">
      <c r="A90" s="3"/>
      <c r="B90" s="25" t="s">
        <v>56</v>
      </c>
      <c r="C90" s="26"/>
      <c r="D90" s="16"/>
      <c r="E90" s="25" t="s">
        <v>57</v>
      </c>
      <c r="F90" s="26"/>
      <c r="G90" s="16"/>
      <c r="H90" s="11" t="s">
        <v>49</v>
      </c>
      <c r="I90" s="26"/>
      <c r="J90" s="16"/>
      <c r="K90" s="25" t="s">
        <v>12</v>
      </c>
      <c r="L90" s="26">
        <v>0</v>
      </c>
      <c r="M90" s="2"/>
    </row>
    <row r="91" spans="1:13" ht="12.6" customHeight="1" x14ac:dyDescent="0.4">
      <c r="A91" s="3"/>
      <c r="B91" s="11" t="s">
        <v>58</v>
      </c>
      <c r="C91" s="31"/>
      <c r="D91" s="16"/>
      <c r="E91" s="11"/>
      <c r="F91" s="12"/>
      <c r="G91" s="16"/>
      <c r="H91" s="11" t="s">
        <v>50</v>
      </c>
      <c r="I91" s="12"/>
      <c r="J91" s="16"/>
      <c r="K91" s="11"/>
      <c r="L91" s="12"/>
      <c r="M91" s="2"/>
    </row>
    <row r="92" spans="1:13" ht="12.6" customHeight="1" x14ac:dyDescent="0.4">
      <c r="A92" s="3"/>
      <c r="B92" s="11" t="s">
        <v>59</v>
      </c>
      <c r="C92" s="12"/>
      <c r="D92" s="16"/>
      <c r="E92" s="11"/>
      <c r="F92" s="12"/>
      <c r="G92" s="16"/>
      <c r="H92" s="11" t="s">
        <v>51</v>
      </c>
      <c r="I92" s="12"/>
      <c r="J92" s="16"/>
      <c r="K92" s="11"/>
      <c r="L92" s="12"/>
      <c r="M92" s="2"/>
    </row>
    <row r="93" spans="1:13" ht="12.6" customHeight="1" x14ac:dyDescent="0.4">
      <c r="A93" s="3"/>
      <c r="B93" s="11" t="s">
        <v>60</v>
      </c>
      <c r="C93" s="12"/>
      <c r="D93" s="16"/>
      <c r="E93" s="11"/>
      <c r="F93" s="12"/>
      <c r="G93" s="16"/>
      <c r="H93" s="32" t="s">
        <v>11</v>
      </c>
      <c r="I93" s="13"/>
      <c r="J93" s="16"/>
      <c r="K93" s="15"/>
      <c r="L93" s="14"/>
      <c r="M93" s="2"/>
    </row>
    <row r="94" spans="1:13" ht="12.6" customHeight="1" x14ac:dyDescent="0.4">
      <c r="A94" s="3"/>
      <c r="B94" s="11" t="s">
        <v>60</v>
      </c>
      <c r="C94" s="12"/>
      <c r="D94" s="16"/>
      <c r="E94" s="11" t="s">
        <v>63</v>
      </c>
      <c r="F94" s="12"/>
      <c r="G94" s="16"/>
      <c r="H94" s="65" t="s">
        <v>67</v>
      </c>
      <c r="I94" s="66">
        <f>SUM(I90:I93)</f>
        <v>0</v>
      </c>
      <c r="J94" s="16"/>
      <c r="K94" s="27" t="s">
        <v>17</v>
      </c>
      <c r="L94" s="29">
        <f>SUM(L90:L93)</f>
        <v>0</v>
      </c>
      <c r="M94" s="2"/>
    </row>
    <row r="95" spans="1:13" ht="12.6" customHeight="1" x14ac:dyDescent="0.4">
      <c r="A95" s="3"/>
      <c r="B95" s="11"/>
      <c r="C95" s="12"/>
      <c r="D95" s="16"/>
      <c r="E95" s="11"/>
      <c r="F95" s="12"/>
      <c r="G95" s="16"/>
      <c r="H95" s="25" t="s">
        <v>6</v>
      </c>
      <c r="I95" s="26"/>
      <c r="J95" s="16"/>
      <c r="K95" s="16"/>
      <c r="L95" s="16"/>
      <c r="M95" s="2"/>
    </row>
    <row r="96" spans="1:13" ht="12.6" customHeight="1" x14ac:dyDescent="0.4">
      <c r="A96" s="3"/>
      <c r="B96" s="11"/>
      <c r="C96" s="12"/>
      <c r="D96" s="16"/>
      <c r="E96" s="11" t="s">
        <v>60</v>
      </c>
      <c r="F96" s="12">
        <v>0</v>
      </c>
      <c r="G96" s="16"/>
      <c r="H96" s="11" t="s">
        <v>5</v>
      </c>
      <c r="I96" s="12"/>
      <c r="J96" s="16"/>
      <c r="K96" s="69" t="s">
        <v>18</v>
      </c>
      <c r="L96" s="70"/>
      <c r="M96" s="2"/>
    </row>
    <row r="97" spans="1:13" ht="12.6" customHeight="1" x14ac:dyDescent="0.4">
      <c r="A97" s="3"/>
      <c r="B97" s="32"/>
      <c r="C97" s="13"/>
      <c r="D97" s="16"/>
      <c r="E97" s="11"/>
      <c r="F97" s="12"/>
      <c r="G97" s="16"/>
      <c r="H97" s="11"/>
      <c r="I97" s="12"/>
      <c r="J97" s="16"/>
      <c r="K97" s="25" t="s">
        <v>15</v>
      </c>
      <c r="L97" s="28">
        <f>L100-L98-L99</f>
        <v>0</v>
      </c>
      <c r="M97" s="2"/>
    </row>
    <row r="98" spans="1:13" ht="12.6" customHeight="1" x14ac:dyDescent="0.4">
      <c r="A98" s="3"/>
      <c r="B98" s="16"/>
      <c r="C98" s="16"/>
      <c r="D98" s="16"/>
      <c r="E98" s="11"/>
      <c r="F98" s="12"/>
      <c r="G98" s="16"/>
      <c r="H98" s="11"/>
      <c r="I98" s="12"/>
      <c r="J98" s="16"/>
      <c r="K98" s="11"/>
      <c r="L98" s="12"/>
      <c r="M98" s="2"/>
    </row>
    <row r="99" spans="1:13" ht="12.6" customHeight="1" x14ac:dyDescent="0.4">
      <c r="A99" s="3"/>
      <c r="B99" s="7" t="s">
        <v>61</v>
      </c>
      <c r="C99" s="6" t="s">
        <v>62</v>
      </c>
      <c r="D99" s="16"/>
      <c r="E99" s="15"/>
      <c r="F99" s="14"/>
      <c r="G99" s="16"/>
      <c r="H99" s="15"/>
      <c r="I99" s="14"/>
      <c r="J99" s="16"/>
      <c r="K99" s="15"/>
      <c r="L99" s="14"/>
      <c r="M99" s="2"/>
    </row>
    <row r="100" spans="1:13" ht="12.6" customHeight="1" x14ac:dyDescent="0.4">
      <c r="A100" s="3"/>
      <c r="B100" s="7" t="s">
        <v>14</v>
      </c>
      <c r="C100" s="6">
        <v>0</v>
      </c>
      <c r="D100" s="16"/>
      <c r="E100" s="27" t="s">
        <v>17</v>
      </c>
      <c r="F100" s="29">
        <f>SUM(F90:F99)</f>
        <v>0</v>
      </c>
      <c r="G100" s="16"/>
      <c r="H100" s="27" t="s">
        <v>17</v>
      </c>
      <c r="I100" s="29">
        <f>SUM(I94:I99)</f>
        <v>0</v>
      </c>
      <c r="J100" s="16"/>
      <c r="K100" s="27" t="s">
        <v>17</v>
      </c>
      <c r="L100" s="30">
        <f>F100-I100+L94</f>
        <v>0</v>
      </c>
      <c r="M100" s="2"/>
    </row>
    <row r="101" spans="1:13" ht="12.6" customHeight="1" x14ac:dyDescent="0.4">
      <c r="A101" s="3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2"/>
    </row>
    <row r="102" spans="1:13" ht="12.6" customHeight="1" x14ac:dyDescent="0.4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</row>
    <row r="103" spans="1:13" ht="12.6" customHeight="1" x14ac:dyDescent="0.4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1:13" ht="12.6" customHeight="1" x14ac:dyDescent="0.4">
      <c r="A104" s="2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2"/>
    </row>
    <row r="105" spans="1:13" ht="12.6" customHeight="1" x14ac:dyDescent="0.4">
      <c r="A105" s="3"/>
      <c r="B105" s="71">
        <f>EDATE(G108,-1)</f>
        <v>45226</v>
      </c>
      <c r="C105" s="72"/>
      <c r="D105" s="72"/>
      <c r="E105" s="73"/>
      <c r="F105" s="16"/>
      <c r="G105" s="16"/>
      <c r="H105" s="16"/>
      <c r="I105" s="16"/>
      <c r="J105" s="16"/>
      <c r="K105" s="16"/>
      <c r="L105" s="8"/>
      <c r="M105" s="2"/>
    </row>
    <row r="106" spans="1:13" ht="12.6" customHeight="1" x14ac:dyDescent="0.4">
      <c r="A106" s="3"/>
      <c r="B106" s="74" t="str">
        <f>名前!$B$1</f>
        <v>株式会社たくみ経営</v>
      </c>
      <c r="C106" s="75"/>
      <c r="D106" s="75"/>
      <c r="E106" s="76"/>
      <c r="F106" s="16"/>
      <c r="G106" s="16"/>
      <c r="H106" s="16"/>
      <c r="I106" s="16"/>
      <c r="J106" s="16"/>
      <c r="K106" s="16"/>
      <c r="L106" s="9"/>
      <c r="M106" s="2"/>
    </row>
    <row r="107" spans="1:13" ht="12.6" customHeight="1" x14ac:dyDescent="0.4">
      <c r="A107" s="3"/>
      <c r="B107" s="17" t="s">
        <v>20</v>
      </c>
      <c r="C107" s="77">
        <f>名前!$B$9</f>
        <v>0</v>
      </c>
      <c r="D107" s="77"/>
      <c r="E107" s="78"/>
      <c r="F107" s="16"/>
      <c r="G107" s="16"/>
      <c r="H107" s="16"/>
      <c r="I107" s="16"/>
      <c r="J107" s="16"/>
      <c r="K107" s="16"/>
      <c r="L107" s="9"/>
      <c r="M107" s="2"/>
    </row>
    <row r="108" spans="1:13" ht="12.6" customHeight="1" x14ac:dyDescent="0.4">
      <c r="A108" s="3"/>
      <c r="B108" s="18" t="s">
        <v>21</v>
      </c>
      <c r="C108" s="79" t="str">
        <f>名前!$C$9&amp;" 様"</f>
        <v xml:space="preserve"> 様</v>
      </c>
      <c r="D108" s="79"/>
      <c r="E108" s="80"/>
      <c r="F108" s="24" t="s">
        <v>22</v>
      </c>
      <c r="G108" s="81">
        <f>$G$5</f>
        <v>45257</v>
      </c>
      <c r="H108" s="81"/>
      <c r="I108" s="81"/>
      <c r="J108" s="16"/>
      <c r="K108" s="16"/>
      <c r="L108" s="10"/>
      <c r="M108" s="2"/>
    </row>
    <row r="109" spans="1:13" ht="12.6" customHeight="1" x14ac:dyDescent="0.4">
      <c r="A109" s="3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23" t="s">
        <v>19</v>
      </c>
      <c r="M109" s="2"/>
    </row>
    <row r="110" spans="1:13" ht="12.6" customHeight="1" x14ac:dyDescent="0.4">
      <c r="A110" s="3"/>
      <c r="B110" s="67" t="s">
        <v>8</v>
      </c>
      <c r="C110" s="68"/>
      <c r="D110" s="16"/>
      <c r="E110" s="67" t="s">
        <v>7</v>
      </c>
      <c r="F110" s="68"/>
      <c r="G110" s="16"/>
      <c r="H110" s="67" t="s">
        <v>9</v>
      </c>
      <c r="I110" s="68"/>
      <c r="J110" s="16"/>
      <c r="K110" s="67" t="s">
        <v>10</v>
      </c>
      <c r="L110" s="68"/>
      <c r="M110" s="2"/>
    </row>
    <row r="111" spans="1:13" ht="12.6" customHeight="1" x14ac:dyDescent="0.4">
      <c r="A111" s="3"/>
      <c r="B111" s="25" t="s">
        <v>56</v>
      </c>
      <c r="C111" s="26"/>
      <c r="D111" s="16"/>
      <c r="E111" s="25" t="s">
        <v>57</v>
      </c>
      <c r="F111" s="26"/>
      <c r="G111" s="16"/>
      <c r="H111" s="11" t="s">
        <v>49</v>
      </c>
      <c r="I111" s="26"/>
      <c r="J111" s="16"/>
      <c r="K111" s="25" t="s">
        <v>12</v>
      </c>
      <c r="L111" s="26">
        <v>0</v>
      </c>
      <c r="M111" s="2"/>
    </row>
    <row r="112" spans="1:13" ht="12.6" customHeight="1" x14ac:dyDescent="0.4">
      <c r="A112" s="3"/>
      <c r="B112" s="11" t="s">
        <v>58</v>
      </c>
      <c r="C112" s="31"/>
      <c r="D112" s="16"/>
      <c r="E112" s="11"/>
      <c r="F112" s="12"/>
      <c r="G112" s="16"/>
      <c r="H112" s="11" t="s">
        <v>50</v>
      </c>
      <c r="I112" s="12"/>
      <c r="J112" s="16"/>
      <c r="K112" s="11"/>
      <c r="L112" s="12"/>
      <c r="M112" s="2"/>
    </row>
    <row r="113" spans="1:13" ht="12.6" customHeight="1" x14ac:dyDescent="0.4">
      <c r="A113" s="3"/>
      <c r="B113" s="11" t="s">
        <v>59</v>
      </c>
      <c r="C113" s="12"/>
      <c r="D113" s="16"/>
      <c r="E113" s="11"/>
      <c r="F113" s="12"/>
      <c r="G113" s="16"/>
      <c r="H113" s="11" t="s">
        <v>51</v>
      </c>
      <c r="I113" s="12"/>
      <c r="J113" s="16"/>
      <c r="K113" s="11"/>
      <c r="L113" s="12"/>
      <c r="M113" s="2"/>
    </row>
    <row r="114" spans="1:13" ht="12.6" customHeight="1" x14ac:dyDescent="0.4">
      <c r="A114" s="3"/>
      <c r="B114" s="11" t="s">
        <v>60</v>
      </c>
      <c r="C114" s="12"/>
      <c r="D114" s="16"/>
      <c r="E114" s="11"/>
      <c r="F114" s="12"/>
      <c r="G114" s="16"/>
      <c r="H114" s="32" t="s">
        <v>11</v>
      </c>
      <c r="I114" s="13"/>
      <c r="J114" s="16"/>
      <c r="K114" s="15"/>
      <c r="L114" s="14"/>
      <c r="M114" s="2"/>
    </row>
    <row r="115" spans="1:13" ht="12.6" customHeight="1" x14ac:dyDescent="0.4">
      <c r="A115" s="3"/>
      <c r="B115" s="11" t="s">
        <v>60</v>
      </c>
      <c r="C115" s="12"/>
      <c r="D115" s="16"/>
      <c r="E115" s="11" t="s">
        <v>63</v>
      </c>
      <c r="F115" s="12"/>
      <c r="G115" s="16"/>
      <c r="H115" s="65" t="s">
        <v>67</v>
      </c>
      <c r="I115" s="66">
        <f>SUM(I111:I114)</f>
        <v>0</v>
      </c>
      <c r="J115" s="16"/>
      <c r="K115" s="27" t="s">
        <v>17</v>
      </c>
      <c r="L115" s="29">
        <f>SUM(L111:L114)</f>
        <v>0</v>
      </c>
      <c r="M115" s="2"/>
    </row>
    <row r="116" spans="1:13" ht="12.6" customHeight="1" x14ac:dyDescent="0.4">
      <c r="A116" s="3"/>
      <c r="B116" s="11"/>
      <c r="C116" s="12"/>
      <c r="D116" s="16"/>
      <c r="E116" s="11"/>
      <c r="F116" s="12"/>
      <c r="G116" s="16"/>
      <c r="H116" s="25" t="s">
        <v>6</v>
      </c>
      <c r="I116" s="26"/>
      <c r="J116" s="16"/>
      <c r="K116" s="16"/>
      <c r="L116" s="16"/>
      <c r="M116" s="2"/>
    </row>
    <row r="117" spans="1:13" ht="12.6" customHeight="1" x14ac:dyDescent="0.4">
      <c r="A117" s="3"/>
      <c r="B117" s="11"/>
      <c r="C117" s="12"/>
      <c r="D117" s="16"/>
      <c r="E117" s="11" t="s">
        <v>60</v>
      </c>
      <c r="F117" s="12">
        <v>0</v>
      </c>
      <c r="G117" s="16"/>
      <c r="H117" s="11" t="s">
        <v>5</v>
      </c>
      <c r="I117" s="12"/>
      <c r="J117" s="16"/>
      <c r="K117" s="69" t="s">
        <v>18</v>
      </c>
      <c r="L117" s="70"/>
      <c r="M117" s="2"/>
    </row>
    <row r="118" spans="1:13" ht="12.6" customHeight="1" x14ac:dyDescent="0.4">
      <c r="A118" s="3"/>
      <c r="B118" s="32"/>
      <c r="C118" s="13"/>
      <c r="D118" s="16"/>
      <c r="E118" s="11"/>
      <c r="F118" s="12"/>
      <c r="G118" s="16"/>
      <c r="H118" s="11"/>
      <c r="I118" s="12"/>
      <c r="J118" s="16"/>
      <c r="K118" s="25" t="s">
        <v>15</v>
      </c>
      <c r="L118" s="28">
        <f>L121-L119-L120</f>
        <v>0</v>
      </c>
      <c r="M118" s="2"/>
    </row>
    <row r="119" spans="1:13" ht="12.6" customHeight="1" x14ac:dyDescent="0.4">
      <c r="A119" s="3"/>
      <c r="B119" s="16"/>
      <c r="C119" s="16"/>
      <c r="D119" s="16"/>
      <c r="E119" s="11"/>
      <c r="F119" s="12"/>
      <c r="G119" s="16"/>
      <c r="H119" s="11"/>
      <c r="I119" s="12"/>
      <c r="J119" s="16"/>
      <c r="K119" s="11"/>
      <c r="L119" s="12"/>
      <c r="M119" s="2"/>
    </row>
    <row r="120" spans="1:13" ht="12.6" customHeight="1" x14ac:dyDescent="0.4">
      <c r="A120" s="3"/>
      <c r="B120" s="7" t="s">
        <v>61</v>
      </c>
      <c r="C120" s="6" t="s">
        <v>62</v>
      </c>
      <c r="D120" s="16"/>
      <c r="E120" s="15"/>
      <c r="F120" s="14"/>
      <c r="G120" s="16"/>
      <c r="H120" s="15"/>
      <c r="I120" s="14"/>
      <c r="J120" s="16"/>
      <c r="K120" s="15"/>
      <c r="L120" s="14"/>
      <c r="M120" s="2"/>
    </row>
    <row r="121" spans="1:13" ht="12.6" customHeight="1" x14ac:dyDescent="0.4">
      <c r="A121" s="3"/>
      <c r="B121" s="7" t="s">
        <v>14</v>
      </c>
      <c r="C121" s="6">
        <v>0</v>
      </c>
      <c r="D121" s="16"/>
      <c r="E121" s="27" t="s">
        <v>17</v>
      </c>
      <c r="F121" s="29">
        <f>SUM(F111:F120)</f>
        <v>0</v>
      </c>
      <c r="G121" s="16"/>
      <c r="H121" s="27" t="s">
        <v>17</v>
      </c>
      <c r="I121" s="29">
        <f>SUM(I115:I120)</f>
        <v>0</v>
      </c>
      <c r="J121" s="16"/>
      <c r="K121" s="27" t="s">
        <v>17</v>
      </c>
      <c r="L121" s="30">
        <f>F121-I121+L115</f>
        <v>0</v>
      </c>
      <c r="M121" s="2"/>
    </row>
    <row r="122" spans="1:13" ht="12.6" customHeight="1" x14ac:dyDescent="0.4">
      <c r="A122" s="4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5"/>
    </row>
    <row r="123" spans="1:13" ht="12.6" customHeight="1" x14ac:dyDescent="0.4">
      <c r="A123" s="3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2"/>
    </row>
    <row r="124" spans="1:13" ht="12.6" customHeight="1" x14ac:dyDescent="0.4">
      <c r="A124" s="3"/>
      <c r="B124" s="71">
        <f>EDATE(G127,-1)</f>
        <v>45229</v>
      </c>
      <c r="C124" s="72"/>
      <c r="D124" s="72"/>
      <c r="E124" s="73"/>
      <c r="F124" s="16"/>
      <c r="G124" s="16"/>
      <c r="H124" s="16"/>
      <c r="I124" s="16"/>
      <c r="J124" s="16"/>
      <c r="K124" s="16"/>
      <c r="L124" s="8"/>
      <c r="M124" s="2"/>
    </row>
    <row r="125" spans="1:13" ht="12.6" customHeight="1" x14ac:dyDescent="0.4">
      <c r="A125" s="3"/>
      <c r="B125" s="74" t="str">
        <f>名前!$B$1</f>
        <v>株式会社たくみ経営</v>
      </c>
      <c r="C125" s="75"/>
      <c r="D125" s="75"/>
      <c r="E125" s="76"/>
      <c r="F125" s="16"/>
      <c r="G125" s="16"/>
      <c r="H125" s="16"/>
      <c r="I125" s="16"/>
      <c r="J125" s="16"/>
      <c r="K125" s="16"/>
      <c r="L125" s="9"/>
      <c r="M125" s="2"/>
    </row>
    <row r="126" spans="1:13" ht="12.6" customHeight="1" x14ac:dyDescent="0.4">
      <c r="A126" s="3"/>
      <c r="B126" s="17" t="s">
        <v>20</v>
      </c>
      <c r="C126" s="77">
        <f>名前!$B$10</f>
        <v>0</v>
      </c>
      <c r="D126" s="77"/>
      <c r="E126" s="78"/>
      <c r="F126" s="16"/>
      <c r="G126" s="16"/>
      <c r="H126" s="16"/>
      <c r="I126" s="16"/>
      <c r="J126" s="16"/>
      <c r="K126" s="16"/>
      <c r="L126" s="9"/>
      <c r="M126" s="2"/>
    </row>
    <row r="127" spans="1:13" ht="12.6" customHeight="1" x14ac:dyDescent="0.4">
      <c r="A127" s="3"/>
      <c r="B127" s="18" t="s">
        <v>21</v>
      </c>
      <c r="C127" s="79" t="str">
        <f>名前!$C$10&amp;" 様"</f>
        <v xml:space="preserve"> 様</v>
      </c>
      <c r="D127" s="79"/>
      <c r="E127" s="80"/>
      <c r="F127" s="24" t="s">
        <v>22</v>
      </c>
      <c r="G127" s="81">
        <v>45260</v>
      </c>
      <c r="H127" s="81"/>
      <c r="I127" s="81"/>
      <c r="J127" s="16"/>
      <c r="K127" s="16"/>
      <c r="L127" s="10"/>
      <c r="M127" s="2"/>
    </row>
    <row r="128" spans="1:13" ht="12.6" customHeight="1" x14ac:dyDescent="0.4">
      <c r="A128" s="3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23" t="s">
        <v>19</v>
      </c>
      <c r="M128" s="2"/>
    </row>
    <row r="129" spans="1:13" ht="12.6" customHeight="1" x14ac:dyDescent="0.4">
      <c r="A129" s="3"/>
      <c r="B129" s="67" t="s">
        <v>8</v>
      </c>
      <c r="C129" s="68"/>
      <c r="D129" s="16"/>
      <c r="E129" s="67" t="s">
        <v>7</v>
      </c>
      <c r="F129" s="68"/>
      <c r="G129" s="16"/>
      <c r="H129" s="67" t="s">
        <v>9</v>
      </c>
      <c r="I129" s="68"/>
      <c r="J129" s="16"/>
      <c r="K129" s="67" t="s">
        <v>10</v>
      </c>
      <c r="L129" s="68"/>
      <c r="M129" s="2"/>
    </row>
    <row r="130" spans="1:13" ht="12.6" customHeight="1" x14ac:dyDescent="0.4">
      <c r="A130" s="3"/>
      <c r="B130" s="25" t="s">
        <v>56</v>
      </c>
      <c r="C130" s="26"/>
      <c r="D130" s="16"/>
      <c r="E130" s="25" t="s">
        <v>57</v>
      </c>
      <c r="F130" s="26"/>
      <c r="G130" s="16"/>
      <c r="H130" s="11" t="s">
        <v>49</v>
      </c>
      <c r="I130" s="26"/>
      <c r="J130" s="16"/>
      <c r="K130" s="25" t="s">
        <v>12</v>
      </c>
      <c r="L130" s="26">
        <v>0</v>
      </c>
      <c r="M130" s="2"/>
    </row>
    <row r="131" spans="1:13" ht="12.6" customHeight="1" x14ac:dyDescent="0.4">
      <c r="A131" s="3"/>
      <c r="B131" s="11" t="s">
        <v>58</v>
      </c>
      <c r="C131" s="31"/>
      <c r="D131" s="16"/>
      <c r="E131" s="11"/>
      <c r="F131" s="12"/>
      <c r="G131" s="16"/>
      <c r="H131" s="11" t="s">
        <v>50</v>
      </c>
      <c r="I131" s="12"/>
      <c r="J131" s="16"/>
      <c r="K131" s="11"/>
      <c r="L131" s="12"/>
      <c r="M131" s="2"/>
    </row>
    <row r="132" spans="1:13" ht="12.6" customHeight="1" x14ac:dyDescent="0.4">
      <c r="A132" s="3"/>
      <c r="B132" s="11" t="s">
        <v>59</v>
      </c>
      <c r="C132" s="12"/>
      <c r="D132" s="16"/>
      <c r="E132" s="11"/>
      <c r="F132" s="12"/>
      <c r="G132" s="16"/>
      <c r="H132" s="11" t="s">
        <v>51</v>
      </c>
      <c r="I132" s="12"/>
      <c r="J132" s="16"/>
      <c r="K132" s="11"/>
      <c r="L132" s="12"/>
      <c r="M132" s="2"/>
    </row>
    <row r="133" spans="1:13" ht="12.6" customHeight="1" x14ac:dyDescent="0.4">
      <c r="A133" s="3"/>
      <c r="B133" s="11" t="s">
        <v>60</v>
      </c>
      <c r="C133" s="12"/>
      <c r="D133" s="16"/>
      <c r="E133" s="11"/>
      <c r="F133" s="12"/>
      <c r="G133" s="16"/>
      <c r="H133" s="32" t="s">
        <v>11</v>
      </c>
      <c r="I133" s="13"/>
      <c r="J133" s="16"/>
      <c r="K133" s="15"/>
      <c r="L133" s="14"/>
      <c r="M133" s="2"/>
    </row>
    <row r="134" spans="1:13" ht="12.6" customHeight="1" x14ac:dyDescent="0.4">
      <c r="A134" s="3"/>
      <c r="B134" s="11" t="s">
        <v>60</v>
      </c>
      <c r="C134" s="12"/>
      <c r="D134" s="16"/>
      <c r="E134" s="11" t="s">
        <v>63</v>
      </c>
      <c r="F134" s="12"/>
      <c r="G134" s="16"/>
      <c r="H134" s="65" t="s">
        <v>67</v>
      </c>
      <c r="I134" s="66">
        <f>SUM(I130:I133)</f>
        <v>0</v>
      </c>
      <c r="J134" s="16"/>
      <c r="K134" s="27" t="s">
        <v>17</v>
      </c>
      <c r="L134" s="29">
        <f>SUM(L130:L133)</f>
        <v>0</v>
      </c>
      <c r="M134" s="2"/>
    </row>
    <row r="135" spans="1:13" ht="12.6" customHeight="1" x14ac:dyDescent="0.4">
      <c r="A135" s="3"/>
      <c r="B135" s="11"/>
      <c r="C135" s="12"/>
      <c r="D135" s="16"/>
      <c r="E135" s="11"/>
      <c r="F135" s="12"/>
      <c r="G135" s="16"/>
      <c r="H135" s="25" t="s">
        <v>6</v>
      </c>
      <c r="I135" s="26"/>
      <c r="J135" s="16"/>
      <c r="K135" s="16"/>
      <c r="L135" s="16"/>
      <c r="M135" s="2"/>
    </row>
    <row r="136" spans="1:13" ht="12.6" customHeight="1" x14ac:dyDescent="0.4">
      <c r="A136" s="3"/>
      <c r="B136" s="11"/>
      <c r="C136" s="12"/>
      <c r="D136" s="16"/>
      <c r="E136" s="11" t="s">
        <v>60</v>
      </c>
      <c r="F136" s="12">
        <v>0</v>
      </c>
      <c r="G136" s="16"/>
      <c r="H136" s="11" t="s">
        <v>5</v>
      </c>
      <c r="I136" s="12"/>
      <c r="J136" s="16"/>
      <c r="K136" s="69" t="s">
        <v>18</v>
      </c>
      <c r="L136" s="70"/>
      <c r="M136" s="2"/>
    </row>
    <row r="137" spans="1:13" ht="12.6" customHeight="1" x14ac:dyDescent="0.4">
      <c r="A137" s="3"/>
      <c r="B137" s="32"/>
      <c r="C137" s="13"/>
      <c r="D137" s="16"/>
      <c r="E137" s="11"/>
      <c r="F137" s="12"/>
      <c r="G137" s="16"/>
      <c r="H137" s="11"/>
      <c r="I137" s="12"/>
      <c r="J137" s="16"/>
      <c r="K137" s="25" t="s">
        <v>15</v>
      </c>
      <c r="L137" s="28">
        <f>L140-L138-L139</f>
        <v>0</v>
      </c>
      <c r="M137" s="2"/>
    </row>
    <row r="138" spans="1:13" ht="12.6" customHeight="1" x14ac:dyDescent="0.4">
      <c r="A138" s="3"/>
      <c r="B138" s="16"/>
      <c r="C138" s="16"/>
      <c r="D138" s="16"/>
      <c r="E138" s="11"/>
      <c r="F138" s="12"/>
      <c r="G138" s="16"/>
      <c r="H138" s="11"/>
      <c r="I138" s="12"/>
      <c r="J138" s="16"/>
      <c r="K138" s="11"/>
      <c r="L138" s="12"/>
      <c r="M138" s="2"/>
    </row>
    <row r="139" spans="1:13" ht="12.6" customHeight="1" x14ac:dyDescent="0.4">
      <c r="A139" s="3"/>
      <c r="B139" s="7" t="s">
        <v>61</v>
      </c>
      <c r="C139" s="6" t="s">
        <v>62</v>
      </c>
      <c r="D139" s="16"/>
      <c r="E139" s="15"/>
      <c r="F139" s="14"/>
      <c r="G139" s="16"/>
      <c r="H139" s="15"/>
      <c r="I139" s="14"/>
      <c r="J139" s="16"/>
      <c r="K139" s="15"/>
      <c r="L139" s="14"/>
      <c r="M139" s="2"/>
    </row>
    <row r="140" spans="1:13" ht="12.6" customHeight="1" x14ac:dyDescent="0.4">
      <c r="A140" s="3"/>
      <c r="B140" s="7" t="s">
        <v>14</v>
      </c>
      <c r="C140" s="6">
        <v>0</v>
      </c>
      <c r="D140" s="16"/>
      <c r="E140" s="27" t="s">
        <v>17</v>
      </c>
      <c r="F140" s="29">
        <f>SUM(F130:F139)</f>
        <v>0</v>
      </c>
      <c r="G140" s="16"/>
      <c r="H140" s="27" t="s">
        <v>17</v>
      </c>
      <c r="I140" s="29">
        <f>SUM(I134:I139)</f>
        <v>0</v>
      </c>
      <c r="J140" s="16"/>
      <c r="K140" s="27" t="s">
        <v>17</v>
      </c>
      <c r="L140" s="30">
        <f>F140-I140+L134</f>
        <v>0</v>
      </c>
      <c r="M140" s="2"/>
    </row>
    <row r="141" spans="1:13" ht="12.6" customHeight="1" x14ac:dyDescent="0.4">
      <c r="A141" s="4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5"/>
    </row>
    <row r="142" spans="1:13" ht="12.6" customHeight="1" x14ac:dyDescent="0.4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</row>
    <row r="143" spans="1:13" ht="12.6" customHeight="1" x14ac:dyDescent="0.4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ht="12.6" customHeight="1" x14ac:dyDescent="0.4">
      <c r="A144" s="20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2"/>
    </row>
    <row r="145" spans="1:13" ht="12.6" customHeight="1" x14ac:dyDescent="0.4">
      <c r="A145" s="3"/>
      <c r="B145" s="71">
        <f>EDATE(G148,-1)</f>
        <v>45226</v>
      </c>
      <c r="C145" s="72"/>
      <c r="D145" s="72"/>
      <c r="E145" s="73"/>
      <c r="F145" s="16"/>
      <c r="G145" s="16"/>
      <c r="H145" s="16"/>
      <c r="I145" s="16"/>
      <c r="J145" s="16"/>
      <c r="K145" s="16"/>
      <c r="L145" s="8"/>
      <c r="M145" s="2"/>
    </row>
    <row r="146" spans="1:13" ht="12.6" customHeight="1" x14ac:dyDescent="0.4">
      <c r="A146" s="3"/>
      <c r="B146" s="74" t="str">
        <f>名前!$B$1</f>
        <v>株式会社たくみ経営</v>
      </c>
      <c r="C146" s="75"/>
      <c r="D146" s="75"/>
      <c r="E146" s="76"/>
      <c r="F146" s="16"/>
      <c r="G146" s="16"/>
      <c r="H146" s="16"/>
      <c r="I146" s="16"/>
      <c r="J146" s="16"/>
      <c r="K146" s="16"/>
      <c r="L146" s="9"/>
      <c r="M146" s="2"/>
    </row>
    <row r="147" spans="1:13" ht="12.6" customHeight="1" x14ac:dyDescent="0.4">
      <c r="A147" s="3"/>
      <c r="B147" s="17" t="s">
        <v>20</v>
      </c>
      <c r="C147" s="77">
        <f>名前!$B$11</f>
        <v>0</v>
      </c>
      <c r="D147" s="77"/>
      <c r="E147" s="78"/>
      <c r="F147" s="16"/>
      <c r="G147" s="16"/>
      <c r="H147" s="16"/>
      <c r="I147" s="16"/>
      <c r="J147" s="16"/>
      <c r="K147" s="16"/>
      <c r="L147" s="9"/>
      <c r="M147" s="2"/>
    </row>
    <row r="148" spans="1:13" ht="12.6" customHeight="1" x14ac:dyDescent="0.4">
      <c r="A148" s="3"/>
      <c r="B148" s="18" t="s">
        <v>21</v>
      </c>
      <c r="C148" s="79" t="str">
        <f>名前!$C$11&amp;" 様"</f>
        <v xml:space="preserve"> 様</v>
      </c>
      <c r="D148" s="79"/>
      <c r="E148" s="80"/>
      <c r="F148" s="24" t="s">
        <v>22</v>
      </c>
      <c r="G148" s="81">
        <f>$G$5</f>
        <v>45257</v>
      </c>
      <c r="H148" s="81"/>
      <c r="I148" s="81"/>
      <c r="J148" s="16"/>
      <c r="K148" s="16"/>
      <c r="L148" s="10"/>
      <c r="M148" s="2"/>
    </row>
    <row r="149" spans="1:13" ht="12.6" customHeight="1" x14ac:dyDescent="0.4">
      <c r="A149" s="3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23" t="s">
        <v>19</v>
      </c>
      <c r="M149" s="2"/>
    </row>
    <row r="150" spans="1:13" ht="12.6" customHeight="1" x14ac:dyDescent="0.4">
      <c r="A150" s="3"/>
      <c r="B150" s="67" t="s">
        <v>8</v>
      </c>
      <c r="C150" s="68"/>
      <c r="D150" s="16"/>
      <c r="E150" s="67" t="s">
        <v>7</v>
      </c>
      <c r="F150" s="68"/>
      <c r="G150" s="16"/>
      <c r="H150" s="67" t="s">
        <v>9</v>
      </c>
      <c r="I150" s="68"/>
      <c r="J150" s="16"/>
      <c r="K150" s="67" t="s">
        <v>10</v>
      </c>
      <c r="L150" s="68"/>
      <c r="M150" s="2"/>
    </row>
    <row r="151" spans="1:13" ht="12.6" customHeight="1" x14ac:dyDescent="0.4">
      <c r="A151" s="3"/>
      <c r="B151" s="25" t="s">
        <v>56</v>
      </c>
      <c r="C151" s="26"/>
      <c r="D151" s="16"/>
      <c r="E151" s="25" t="s">
        <v>57</v>
      </c>
      <c r="F151" s="26"/>
      <c r="G151" s="16"/>
      <c r="H151" s="11" t="s">
        <v>49</v>
      </c>
      <c r="I151" s="26"/>
      <c r="J151" s="16"/>
      <c r="K151" s="25" t="s">
        <v>12</v>
      </c>
      <c r="L151" s="26">
        <v>0</v>
      </c>
      <c r="M151" s="2"/>
    </row>
    <row r="152" spans="1:13" ht="12.6" customHeight="1" x14ac:dyDescent="0.4">
      <c r="A152" s="3"/>
      <c r="B152" s="11" t="s">
        <v>58</v>
      </c>
      <c r="C152" s="31"/>
      <c r="D152" s="16"/>
      <c r="E152" s="11"/>
      <c r="F152" s="12"/>
      <c r="G152" s="16"/>
      <c r="H152" s="11" t="s">
        <v>50</v>
      </c>
      <c r="I152" s="12"/>
      <c r="J152" s="16"/>
      <c r="K152" s="11"/>
      <c r="L152" s="12"/>
      <c r="M152" s="2"/>
    </row>
    <row r="153" spans="1:13" ht="12.6" customHeight="1" x14ac:dyDescent="0.4">
      <c r="A153" s="3"/>
      <c r="B153" s="11" t="s">
        <v>59</v>
      </c>
      <c r="C153" s="12"/>
      <c r="D153" s="16"/>
      <c r="E153" s="11"/>
      <c r="F153" s="12"/>
      <c r="G153" s="16"/>
      <c r="H153" s="11" t="s">
        <v>51</v>
      </c>
      <c r="I153" s="12"/>
      <c r="J153" s="16"/>
      <c r="K153" s="11"/>
      <c r="L153" s="12"/>
      <c r="M153" s="2"/>
    </row>
    <row r="154" spans="1:13" ht="12.6" customHeight="1" x14ac:dyDescent="0.4">
      <c r="A154" s="3"/>
      <c r="B154" s="11" t="s">
        <v>60</v>
      </c>
      <c r="C154" s="12"/>
      <c r="D154" s="16"/>
      <c r="E154" s="11"/>
      <c r="F154" s="12"/>
      <c r="G154" s="16"/>
      <c r="H154" s="32" t="s">
        <v>11</v>
      </c>
      <c r="I154" s="13"/>
      <c r="J154" s="16"/>
      <c r="K154" s="15"/>
      <c r="L154" s="14"/>
      <c r="M154" s="2"/>
    </row>
    <row r="155" spans="1:13" ht="12.6" customHeight="1" x14ac:dyDescent="0.4">
      <c r="A155" s="3"/>
      <c r="B155" s="11" t="s">
        <v>60</v>
      </c>
      <c r="C155" s="12"/>
      <c r="D155" s="16"/>
      <c r="E155" s="11" t="s">
        <v>63</v>
      </c>
      <c r="F155" s="12"/>
      <c r="G155" s="16"/>
      <c r="H155" s="65" t="s">
        <v>67</v>
      </c>
      <c r="I155" s="66">
        <f>SUM(I151:I154)</f>
        <v>0</v>
      </c>
      <c r="J155" s="16"/>
      <c r="K155" s="27" t="s">
        <v>17</v>
      </c>
      <c r="L155" s="29">
        <f>SUM(L151:L154)</f>
        <v>0</v>
      </c>
      <c r="M155" s="2"/>
    </row>
    <row r="156" spans="1:13" ht="12.6" customHeight="1" x14ac:dyDescent="0.4">
      <c r="A156" s="3"/>
      <c r="B156" s="11"/>
      <c r="C156" s="12"/>
      <c r="D156" s="16"/>
      <c r="E156" s="11"/>
      <c r="F156" s="12"/>
      <c r="G156" s="16"/>
      <c r="H156" s="25" t="s">
        <v>6</v>
      </c>
      <c r="I156" s="26"/>
      <c r="J156" s="16"/>
      <c r="K156" s="16"/>
      <c r="L156" s="16"/>
      <c r="M156" s="2"/>
    </row>
    <row r="157" spans="1:13" ht="12.6" customHeight="1" x14ac:dyDescent="0.4">
      <c r="A157" s="3"/>
      <c r="B157" s="11"/>
      <c r="C157" s="12"/>
      <c r="D157" s="16"/>
      <c r="E157" s="11" t="s">
        <v>60</v>
      </c>
      <c r="F157" s="12">
        <v>0</v>
      </c>
      <c r="G157" s="16"/>
      <c r="H157" s="11" t="s">
        <v>5</v>
      </c>
      <c r="I157" s="12"/>
      <c r="J157" s="16"/>
      <c r="K157" s="69" t="s">
        <v>18</v>
      </c>
      <c r="L157" s="70"/>
      <c r="M157" s="2"/>
    </row>
    <row r="158" spans="1:13" ht="12.6" customHeight="1" x14ac:dyDescent="0.4">
      <c r="A158" s="3"/>
      <c r="B158" s="32"/>
      <c r="C158" s="13"/>
      <c r="D158" s="16"/>
      <c r="E158" s="11"/>
      <c r="F158" s="12"/>
      <c r="G158" s="16"/>
      <c r="H158" s="11"/>
      <c r="I158" s="12"/>
      <c r="J158" s="16"/>
      <c r="K158" s="25" t="s">
        <v>15</v>
      </c>
      <c r="L158" s="28">
        <f>L161-L159-L160</f>
        <v>0</v>
      </c>
      <c r="M158" s="2"/>
    </row>
    <row r="159" spans="1:13" ht="12.6" customHeight="1" x14ac:dyDescent="0.4">
      <c r="A159" s="3"/>
      <c r="B159" s="16"/>
      <c r="C159" s="16"/>
      <c r="D159" s="16"/>
      <c r="E159" s="11"/>
      <c r="F159" s="12"/>
      <c r="G159" s="16"/>
      <c r="H159" s="11"/>
      <c r="I159" s="12"/>
      <c r="J159" s="16"/>
      <c r="K159" s="11"/>
      <c r="L159" s="12"/>
      <c r="M159" s="2"/>
    </row>
    <row r="160" spans="1:13" ht="12.6" customHeight="1" x14ac:dyDescent="0.4">
      <c r="A160" s="3"/>
      <c r="B160" s="7" t="s">
        <v>61</v>
      </c>
      <c r="C160" s="6" t="s">
        <v>62</v>
      </c>
      <c r="D160" s="16"/>
      <c r="E160" s="15"/>
      <c r="F160" s="14"/>
      <c r="G160" s="16"/>
      <c r="H160" s="15"/>
      <c r="I160" s="14"/>
      <c r="J160" s="16"/>
      <c r="K160" s="15"/>
      <c r="L160" s="14"/>
      <c r="M160" s="2"/>
    </row>
    <row r="161" spans="1:13" ht="12.6" customHeight="1" x14ac:dyDescent="0.4">
      <c r="A161" s="3"/>
      <c r="B161" s="7" t="s">
        <v>14</v>
      </c>
      <c r="C161" s="6">
        <v>0</v>
      </c>
      <c r="D161" s="16"/>
      <c r="E161" s="27" t="s">
        <v>17</v>
      </c>
      <c r="F161" s="29">
        <f>SUM(F151:F160)</f>
        <v>0</v>
      </c>
      <c r="G161" s="16"/>
      <c r="H161" s="27" t="s">
        <v>17</v>
      </c>
      <c r="I161" s="29">
        <f>SUM(I155:I160)</f>
        <v>0</v>
      </c>
      <c r="J161" s="16"/>
      <c r="K161" s="27" t="s">
        <v>17</v>
      </c>
      <c r="L161" s="30">
        <f>F161-I161+L155</f>
        <v>0</v>
      </c>
      <c r="M161" s="2"/>
    </row>
    <row r="162" spans="1:13" ht="12.6" customHeight="1" x14ac:dyDescent="0.4">
      <c r="A162" s="4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5"/>
    </row>
    <row r="163" spans="1:13" ht="12.6" customHeight="1" x14ac:dyDescent="0.4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</row>
    <row r="164" spans="1:13" ht="12.6" customHeight="1" x14ac:dyDescent="0.4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ht="12.6" customHeight="1" x14ac:dyDescent="0.4">
      <c r="A165" s="20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2"/>
    </row>
    <row r="166" spans="1:13" ht="12.6" customHeight="1" x14ac:dyDescent="0.4">
      <c r="A166" s="3"/>
      <c r="B166" s="71">
        <f>EDATE(G169,-1)</f>
        <v>45226</v>
      </c>
      <c r="C166" s="72"/>
      <c r="D166" s="72"/>
      <c r="E166" s="73"/>
      <c r="F166" s="16"/>
      <c r="G166" s="16"/>
      <c r="H166" s="16"/>
      <c r="I166" s="16"/>
      <c r="J166" s="16"/>
      <c r="K166" s="16"/>
      <c r="L166" s="8"/>
      <c r="M166" s="2"/>
    </row>
    <row r="167" spans="1:13" ht="12.6" customHeight="1" x14ac:dyDescent="0.4">
      <c r="A167" s="3"/>
      <c r="B167" s="74" t="str">
        <f>名前!$B$1</f>
        <v>株式会社たくみ経営</v>
      </c>
      <c r="C167" s="75"/>
      <c r="D167" s="75"/>
      <c r="E167" s="76"/>
      <c r="F167" s="16"/>
      <c r="G167" s="16"/>
      <c r="H167" s="16"/>
      <c r="I167" s="16"/>
      <c r="J167" s="16"/>
      <c r="K167" s="16"/>
      <c r="L167" s="9"/>
      <c r="M167" s="2"/>
    </row>
    <row r="168" spans="1:13" ht="12.6" customHeight="1" x14ac:dyDescent="0.4">
      <c r="A168" s="3"/>
      <c r="B168" s="17" t="s">
        <v>20</v>
      </c>
      <c r="C168" s="77">
        <f>名前!$B$12</f>
        <v>0</v>
      </c>
      <c r="D168" s="77"/>
      <c r="E168" s="78"/>
      <c r="F168" s="16"/>
      <c r="G168" s="16"/>
      <c r="H168" s="16"/>
      <c r="I168" s="16"/>
      <c r="J168" s="16"/>
      <c r="K168" s="16"/>
      <c r="L168" s="9"/>
      <c r="M168" s="2"/>
    </row>
    <row r="169" spans="1:13" ht="12.6" customHeight="1" x14ac:dyDescent="0.4">
      <c r="A169" s="3"/>
      <c r="B169" s="18" t="s">
        <v>21</v>
      </c>
      <c r="C169" s="79" t="str">
        <f>名前!$C$12&amp;" 様"</f>
        <v xml:space="preserve"> 様</v>
      </c>
      <c r="D169" s="79"/>
      <c r="E169" s="80"/>
      <c r="F169" s="24" t="s">
        <v>22</v>
      </c>
      <c r="G169" s="81">
        <f>$G$5</f>
        <v>45257</v>
      </c>
      <c r="H169" s="81"/>
      <c r="I169" s="81"/>
      <c r="J169" s="16"/>
      <c r="K169" s="16"/>
      <c r="L169" s="10"/>
      <c r="M169" s="2"/>
    </row>
    <row r="170" spans="1:13" ht="12.6" customHeight="1" x14ac:dyDescent="0.4">
      <c r="A170" s="3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23" t="s">
        <v>19</v>
      </c>
      <c r="M170" s="2"/>
    </row>
    <row r="171" spans="1:13" ht="12.6" customHeight="1" x14ac:dyDescent="0.4">
      <c r="A171" s="3"/>
      <c r="B171" s="67" t="s">
        <v>8</v>
      </c>
      <c r="C171" s="68"/>
      <c r="D171" s="16"/>
      <c r="E171" s="67" t="s">
        <v>7</v>
      </c>
      <c r="F171" s="68"/>
      <c r="G171" s="16"/>
      <c r="H171" s="67" t="s">
        <v>9</v>
      </c>
      <c r="I171" s="68"/>
      <c r="J171" s="16"/>
      <c r="K171" s="67" t="s">
        <v>10</v>
      </c>
      <c r="L171" s="68"/>
      <c r="M171" s="2"/>
    </row>
    <row r="172" spans="1:13" ht="12.6" customHeight="1" x14ac:dyDescent="0.4">
      <c r="A172" s="3"/>
      <c r="B172" s="25" t="s">
        <v>56</v>
      </c>
      <c r="C172" s="26"/>
      <c r="D172" s="16"/>
      <c r="E172" s="25" t="s">
        <v>57</v>
      </c>
      <c r="F172" s="26"/>
      <c r="G172" s="16"/>
      <c r="H172" s="11" t="s">
        <v>49</v>
      </c>
      <c r="I172" s="26"/>
      <c r="J172" s="16"/>
      <c r="K172" s="25" t="s">
        <v>12</v>
      </c>
      <c r="L172" s="26">
        <v>0</v>
      </c>
      <c r="M172" s="2"/>
    </row>
    <row r="173" spans="1:13" ht="12.6" customHeight="1" x14ac:dyDescent="0.4">
      <c r="A173" s="3"/>
      <c r="B173" s="11" t="s">
        <v>58</v>
      </c>
      <c r="C173" s="31"/>
      <c r="D173" s="16"/>
      <c r="E173" s="11"/>
      <c r="F173" s="12"/>
      <c r="G173" s="16"/>
      <c r="H173" s="11" t="s">
        <v>50</v>
      </c>
      <c r="I173" s="12"/>
      <c r="J173" s="16"/>
      <c r="K173" s="11"/>
      <c r="L173" s="12"/>
      <c r="M173" s="2"/>
    </row>
    <row r="174" spans="1:13" ht="12.6" customHeight="1" x14ac:dyDescent="0.4">
      <c r="A174" s="3"/>
      <c r="B174" s="11" t="s">
        <v>59</v>
      </c>
      <c r="C174" s="12"/>
      <c r="D174" s="16"/>
      <c r="E174" s="11"/>
      <c r="F174" s="12"/>
      <c r="G174" s="16"/>
      <c r="H174" s="11" t="s">
        <v>51</v>
      </c>
      <c r="I174" s="12"/>
      <c r="J174" s="16"/>
      <c r="K174" s="11"/>
      <c r="L174" s="12"/>
      <c r="M174" s="2"/>
    </row>
    <row r="175" spans="1:13" ht="12.6" customHeight="1" x14ac:dyDescent="0.4">
      <c r="A175" s="3"/>
      <c r="B175" s="11" t="s">
        <v>60</v>
      </c>
      <c r="C175" s="12"/>
      <c r="D175" s="16"/>
      <c r="E175" s="11"/>
      <c r="F175" s="12"/>
      <c r="G175" s="16"/>
      <c r="H175" s="32" t="s">
        <v>11</v>
      </c>
      <c r="I175" s="13"/>
      <c r="J175" s="16"/>
      <c r="K175" s="15"/>
      <c r="L175" s="14"/>
      <c r="M175" s="2"/>
    </row>
    <row r="176" spans="1:13" ht="12.6" customHeight="1" x14ac:dyDescent="0.4">
      <c r="A176" s="3"/>
      <c r="B176" s="11" t="s">
        <v>60</v>
      </c>
      <c r="C176" s="12"/>
      <c r="D176" s="16"/>
      <c r="E176" s="11" t="s">
        <v>63</v>
      </c>
      <c r="F176" s="12"/>
      <c r="G176" s="16"/>
      <c r="H176" s="65" t="s">
        <v>67</v>
      </c>
      <c r="I176" s="66">
        <f>SUM(I172:I175)</f>
        <v>0</v>
      </c>
      <c r="J176" s="16"/>
      <c r="K176" s="27" t="s">
        <v>17</v>
      </c>
      <c r="L176" s="29">
        <f>SUM(L172:L175)</f>
        <v>0</v>
      </c>
      <c r="M176" s="2"/>
    </row>
    <row r="177" spans="1:13" ht="12.6" customHeight="1" x14ac:dyDescent="0.4">
      <c r="A177" s="3"/>
      <c r="B177" s="11"/>
      <c r="C177" s="12"/>
      <c r="D177" s="16"/>
      <c r="E177" s="11"/>
      <c r="F177" s="12"/>
      <c r="G177" s="16"/>
      <c r="H177" s="25" t="s">
        <v>6</v>
      </c>
      <c r="I177" s="26"/>
      <c r="J177" s="16"/>
      <c r="K177" s="16"/>
      <c r="L177" s="16"/>
      <c r="M177" s="2"/>
    </row>
    <row r="178" spans="1:13" ht="12.6" customHeight="1" x14ac:dyDescent="0.4">
      <c r="A178" s="3"/>
      <c r="B178" s="11"/>
      <c r="C178" s="12"/>
      <c r="D178" s="16"/>
      <c r="E178" s="11" t="s">
        <v>60</v>
      </c>
      <c r="F178" s="12">
        <v>0</v>
      </c>
      <c r="G178" s="16"/>
      <c r="H178" s="11" t="s">
        <v>5</v>
      </c>
      <c r="I178" s="12"/>
      <c r="J178" s="16"/>
      <c r="K178" s="69" t="s">
        <v>18</v>
      </c>
      <c r="L178" s="70"/>
      <c r="M178" s="2"/>
    </row>
    <row r="179" spans="1:13" ht="12.6" customHeight="1" x14ac:dyDescent="0.4">
      <c r="A179" s="3"/>
      <c r="B179" s="32"/>
      <c r="C179" s="13"/>
      <c r="D179" s="16"/>
      <c r="E179" s="11"/>
      <c r="F179" s="12"/>
      <c r="G179" s="16"/>
      <c r="H179" s="11"/>
      <c r="I179" s="12"/>
      <c r="J179" s="16"/>
      <c r="K179" s="25" t="s">
        <v>15</v>
      </c>
      <c r="L179" s="28">
        <f>L182-L180-L181</f>
        <v>0</v>
      </c>
      <c r="M179" s="2"/>
    </row>
    <row r="180" spans="1:13" ht="12.6" customHeight="1" x14ac:dyDescent="0.4">
      <c r="A180" s="3"/>
      <c r="B180" s="16"/>
      <c r="C180" s="16"/>
      <c r="D180" s="16"/>
      <c r="E180" s="11"/>
      <c r="F180" s="12"/>
      <c r="G180" s="16"/>
      <c r="H180" s="11"/>
      <c r="I180" s="12"/>
      <c r="J180" s="16"/>
      <c r="K180" s="11"/>
      <c r="L180" s="12"/>
      <c r="M180" s="2"/>
    </row>
    <row r="181" spans="1:13" ht="12.6" customHeight="1" x14ac:dyDescent="0.4">
      <c r="A181" s="3"/>
      <c r="B181" s="7" t="s">
        <v>61</v>
      </c>
      <c r="C181" s="6" t="s">
        <v>62</v>
      </c>
      <c r="D181" s="16"/>
      <c r="E181" s="15"/>
      <c r="F181" s="14"/>
      <c r="G181" s="16"/>
      <c r="H181" s="15"/>
      <c r="I181" s="14"/>
      <c r="J181" s="16"/>
      <c r="K181" s="15"/>
      <c r="L181" s="14"/>
      <c r="M181" s="2"/>
    </row>
    <row r="182" spans="1:13" ht="12.6" customHeight="1" x14ac:dyDescent="0.4">
      <c r="A182" s="3"/>
      <c r="B182" s="7" t="s">
        <v>14</v>
      </c>
      <c r="C182" s="6">
        <v>0</v>
      </c>
      <c r="D182" s="16"/>
      <c r="E182" s="27" t="s">
        <v>17</v>
      </c>
      <c r="F182" s="29">
        <f>SUM(F172:F181)</f>
        <v>0</v>
      </c>
      <c r="G182" s="16"/>
      <c r="H182" s="27" t="s">
        <v>17</v>
      </c>
      <c r="I182" s="29">
        <f>SUM(I176:I181)</f>
        <v>0</v>
      </c>
      <c r="J182" s="16"/>
      <c r="K182" s="27" t="s">
        <v>17</v>
      </c>
      <c r="L182" s="30">
        <f>F182-I182+L176</f>
        <v>0</v>
      </c>
      <c r="M182" s="2"/>
    </row>
    <row r="183" spans="1:13" ht="12.6" customHeight="1" x14ac:dyDescent="0.4">
      <c r="A183" s="4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5"/>
    </row>
    <row r="184" spans="1:13" ht="12.6" customHeight="1" x14ac:dyDescent="0.4">
      <c r="A184" s="20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2"/>
    </row>
    <row r="185" spans="1:13" ht="12.6" customHeight="1" x14ac:dyDescent="0.4">
      <c r="A185" s="3"/>
      <c r="B185" s="71">
        <f>EDATE(G188,-1)</f>
        <v>45226</v>
      </c>
      <c r="C185" s="72"/>
      <c r="D185" s="72"/>
      <c r="E185" s="73"/>
      <c r="F185" s="16"/>
      <c r="G185" s="16"/>
      <c r="H185" s="16"/>
      <c r="I185" s="16"/>
      <c r="J185" s="16"/>
      <c r="K185" s="16"/>
      <c r="L185" s="8"/>
      <c r="M185" s="2"/>
    </row>
    <row r="186" spans="1:13" ht="12.6" customHeight="1" x14ac:dyDescent="0.4">
      <c r="A186" s="3"/>
      <c r="B186" s="74" t="str">
        <f>名前!$B$1</f>
        <v>株式会社たくみ経営</v>
      </c>
      <c r="C186" s="75"/>
      <c r="D186" s="75"/>
      <c r="E186" s="76"/>
      <c r="F186" s="16"/>
      <c r="G186" s="16"/>
      <c r="H186" s="16"/>
      <c r="I186" s="16"/>
      <c r="J186" s="16"/>
      <c r="K186" s="16"/>
      <c r="L186" s="9"/>
      <c r="M186" s="2"/>
    </row>
    <row r="187" spans="1:13" ht="12.6" customHeight="1" x14ac:dyDescent="0.4">
      <c r="A187" s="3"/>
      <c r="B187" s="17" t="s">
        <v>20</v>
      </c>
      <c r="C187" s="77">
        <f>名前!$B$13</f>
        <v>0</v>
      </c>
      <c r="D187" s="77"/>
      <c r="E187" s="78"/>
      <c r="F187" s="16"/>
      <c r="G187" s="16"/>
      <c r="H187" s="16"/>
      <c r="I187" s="16"/>
      <c r="J187" s="16"/>
      <c r="K187" s="16"/>
      <c r="L187" s="9"/>
      <c r="M187" s="2"/>
    </row>
    <row r="188" spans="1:13" ht="12.6" customHeight="1" x14ac:dyDescent="0.4">
      <c r="A188" s="3"/>
      <c r="B188" s="18" t="s">
        <v>21</v>
      </c>
      <c r="C188" s="79" t="str">
        <f>名前!$C$13&amp;" 様"</f>
        <v xml:space="preserve"> 様</v>
      </c>
      <c r="D188" s="79"/>
      <c r="E188" s="80"/>
      <c r="F188" s="24" t="s">
        <v>22</v>
      </c>
      <c r="G188" s="81">
        <f>$G$5</f>
        <v>45257</v>
      </c>
      <c r="H188" s="81"/>
      <c r="I188" s="81"/>
      <c r="J188" s="16"/>
      <c r="K188" s="16"/>
      <c r="L188" s="10"/>
      <c r="M188" s="2"/>
    </row>
    <row r="189" spans="1:13" ht="12.6" customHeight="1" x14ac:dyDescent="0.4">
      <c r="A189" s="3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23" t="s">
        <v>19</v>
      </c>
      <c r="M189" s="2"/>
    </row>
    <row r="190" spans="1:13" ht="12.6" customHeight="1" x14ac:dyDescent="0.4">
      <c r="A190" s="3"/>
      <c r="B190" s="67" t="s">
        <v>8</v>
      </c>
      <c r="C190" s="68"/>
      <c r="D190" s="16"/>
      <c r="E190" s="67" t="s">
        <v>7</v>
      </c>
      <c r="F190" s="68"/>
      <c r="G190" s="16"/>
      <c r="H190" s="67" t="s">
        <v>9</v>
      </c>
      <c r="I190" s="68"/>
      <c r="J190" s="16"/>
      <c r="K190" s="67" t="s">
        <v>10</v>
      </c>
      <c r="L190" s="68"/>
      <c r="M190" s="2"/>
    </row>
    <row r="191" spans="1:13" ht="12.6" customHeight="1" x14ac:dyDescent="0.4">
      <c r="A191" s="3"/>
      <c r="B191" s="25" t="s">
        <v>56</v>
      </c>
      <c r="C191" s="26"/>
      <c r="D191" s="16"/>
      <c r="E191" s="25" t="s">
        <v>57</v>
      </c>
      <c r="F191" s="26"/>
      <c r="G191" s="16"/>
      <c r="H191" s="11" t="s">
        <v>49</v>
      </c>
      <c r="I191" s="26"/>
      <c r="J191" s="16"/>
      <c r="K191" s="25" t="s">
        <v>12</v>
      </c>
      <c r="L191" s="26">
        <v>0</v>
      </c>
      <c r="M191" s="2"/>
    </row>
    <row r="192" spans="1:13" ht="12.6" customHeight="1" x14ac:dyDescent="0.4">
      <c r="A192" s="3"/>
      <c r="B192" s="11" t="s">
        <v>58</v>
      </c>
      <c r="C192" s="31"/>
      <c r="D192" s="16"/>
      <c r="E192" s="11"/>
      <c r="F192" s="12"/>
      <c r="G192" s="16"/>
      <c r="H192" s="11" t="s">
        <v>50</v>
      </c>
      <c r="I192" s="12"/>
      <c r="J192" s="16"/>
      <c r="K192" s="11"/>
      <c r="L192" s="12"/>
      <c r="M192" s="2"/>
    </row>
    <row r="193" spans="1:13" ht="12.6" customHeight="1" x14ac:dyDescent="0.4">
      <c r="A193" s="3"/>
      <c r="B193" s="11" t="s">
        <v>59</v>
      </c>
      <c r="C193" s="12"/>
      <c r="D193" s="16"/>
      <c r="E193" s="11"/>
      <c r="F193" s="12"/>
      <c r="G193" s="16"/>
      <c r="H193" s="11" t="s">
        <v>51</v>
      </c>
      <c r="I193" s="12"/>
      <c r="J193" s="16"/>
      <c r="K193" s="11"/>
      <c r="L193" s="12"/>
      <c r="M193" s="2"/>
    </row>
    <row r="194" spans="1:13" ht="12.6" customHeight="1" x14ac:dyDescent="0.4">
      <c r="A194" s="3"/>
      <c r="B194" s="11" t="s">
        <v>60</v>
      </c>
      <c r="C194" s="12"/>
      <c r="D194" s="16"/>
      <c r="E194" s="11"/>
      <c r="F194" s="12"/>
      <c r="G194" s="16"/>
      <c r="H194" s="32" t="s">
        <v>11</v>
      </c>
      <c r="I194" s="13"/>
      <c r="J194" s="16"/>
      <c r="K194" s="15"/>
      <c r="L194" s="14"/>
      <c r="M194" s="2"/>
    </row>
    <row r="195" spans="1:13" ht="12.6" customHeight="1" x14ac:dyDescent="0.4">
      <c r="A195" s="3"/>
      <c r="B195" s="11" t="s">
        <v>60</v>
      </c>
      <c r="C195" s="12"/>
      <c r="D195" s="16"/>
      <c r="E195" s="11" t="s">
        <v>63</v>
      </c>
      <c r="F195" s="12"/>
      <c r="G195" s="16"/>
      <c r="H195" s="65" t="s">
        <v>67</v>
      </c>
      <c r="I195" s="66">
        <f>SUM(I191:I194)</f>
        <v>0</v>
      </c>
      <c r="J195" s="16"/>
      <c r="K195" s="27" t="s">
        <v>17</v>
      </c>
      <c r="L195" s="29">
        <f>SUM(L191:L194)</f>
        <v>0</v>
      </c>
      <c r="M195" s="2"/>
    </row>
    <row r="196" spans="1:13" ht="12.6" customHeight="1" x14ac:dyDescent="0.4">
      <c r="A196" s="3"/>
      <c r="B196" s="11"/>
      <c r="C196" s="12"/>
      <c r="D196" s="16"/>
      <c r="E196" s="11"/>
      <c r="F196" s="12"/>
      <c r="G196" s="16"/>
      <c r="H196" s="25" t="s">
        <v>6</v>
      </c>
      <c r="I196" s="26"/>
      <c r="J196" s="16"/>
      <c r="K196" s="16"/>
      <c r="L196" s="16"/>
      <c r="M196" s="2"/>
    </row>
    <row r="197" spans="1:13" ht="12.6" customHeight="1" x14ac:dyDescent="0.4">
      <c r="A197" s="3"/>
      <c r="B197" s="11"/>
      <c r="C197" s="12"/>
      <c r="D197" s="16"/>
      <c r="E197" s="11" t="s">
        <v>60</v>
      </c>
      <c r="F197" s="12">
        <v>0</v>
      </c>
      <c r="G197" s="16"/>
      <c r="H197" s="11" t="s">
        <v>5</v>
      </c>
      <c r="I197" s="12"/>
      <c r="J197" s="16"/>
      <c r="K197" s="69" t="s">
        <v>18</v>
      </c>
      <c r="L197" s="70"/>
      <c r="M197" s="2"/>
    </row>
    <row r="198" spans="1:13" ht="12.6" customHeight="1" x14ac:dyDescent="0.4">
      <c r="A198" s="3"/>
      <c r="B198" s="32"/>
      <c r="C198" s="13"/>
      <c r="D198" s="16"/>
      <c r="E198" s="11"/>
      <c r="F198" s="12"/>
      <c r="G198" s="16"/>
      <c r="H198" s="11"/>
      <c r="I198" s="12"/>
      <c r="J198" s="16"/>
      <c r="K198" s="25" t="s">
        <v>15</v>
      </c>
      <c r="L198" s="28">
        <f>L201-L199-L200</f>
        <v>0</v>
      </c>
      <c r="M198" s="2"/>
    </row>
    <row r="199" spans="1:13" ht="12.6" customHeight="1" x14ac:dyDescent="0.4">
      <c r="A199" s="3"/>
      <c r="B199" s="16"/>
      <c r="C199" s="16"/>
      <c r="D199" s="16"/>
      <c r="E199" s="11"/>
      <c r="F199" s="12"/>
      <c r="G199" s="16"/>
      <c r="H199" s="11"/>
      <c r="I199" s="12"/>
      <c r="J199" s="16"/>
      <c r="K199" s="11"/>
      <c r="L199" s="12"/>
      <c r="M199" s="2"/>
    </row>
    <row r="200" spans="1:13" ht="12.6" customHeight="1" x14ac:dyDescent="0.4">
      <c r="A200" s="3"/>
      <c r="B200" s="7" t="s">
        <v>61</v>
      </c>
      <c r="C200" s="6" t="s">
        <v>62</v>
      </c>
      <c r="D200" s="16"/>
      <c r="E200" s="15"/>
      <c r="F200" s="14"/>
      <c r="G200" s="16"/>
      <c r="H200" s="15"/>
      <c r="I200" s="14"/>
      <c r="J200" s="16"/>
      <c r="K200" s="15"/>
      <c r="L200" s="14"/>
      <c r="M200" s="2"/>
    </row>
    <row r="201" spans="1:13" ht="12.6" customHeight="1" x14ac:dyDescent="0.4">
      <c r="A201" s="3"/>
      <c r="B201" s="7" t="s">
        <v>14</v>
      </c>
      <c r="C201" s="6">
        <v>0</v>
      </c>
      <c r="D201" s="16"/>
      <c r="E201" s="27" t="s">
        <v>17</v>
      </c>
      <c r="F201" s="29">
        <f>SUM(F191:F200)</f>
        <v>0</v>
      </c>
      <c r="G201" s="16"/>
      <c r="H201" s="27" t="s">
        <v>17</v>
      </c>
      <c r="I201" s="29">
        <f>SUM(I195:I200)</f>
        <v>0</v>
      </c>
      <c r="J201" s="16"/>
      <c r="K201" s="27" t="s">
        <v>17</v>
      </c>
      <c r="L201" s="30">
        <f>F201-I201+L195</f>
        <v>0</v>
      </c>
      <c r="M201" s="2"/>
    </row>
    <row r="202" spans="1:13" ht="12.6" customHeight="1" x14ac:dyDescent="0.4">
      <c r="A202" s="4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5"/>
    </row>
    <row r="203" spans="1:13" ht="12.6" customHeight="1" x14ac:dyDescent="0.4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</row>
    <row r="204" spans="1:13" ht="12.6" customHeight="1" x14ac:dyDescent="0.4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</row>
    <row r="205" spans="1:13" ht="12.6" customHeight="1" x14ac:dyDescent="0.4">
      <c r="A205" s="20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2"/>
    </row>
    <row r="206" spans="1:13" ht="12.6" customHeight="1" x14ac:dyDescent="0.4">
      <c r="A206" s="3"/>
      <c r="B206" s="71">
        <f>EDATE(G209,-1)</f>
        <v>45226</v>
      </c>
      <c r="C206" s="72"/>
      <c r="D206" s="72"/>
      <c r="E206" s="73"/>
      <c r="F206" s="16"/>
      <c r="G206" s="16"/>
      <c r="H206" s="16"/>
      <c r="I206" s="16"/>
      <c r="J206" s="16"/>
      <c r="K206" s="16"/>
      <c r="L206" s="8"/>
      <c r="M206" s="2"/>
    </row>
    <row r="207" spans="1:13" ht="12.6" customHeight="1" x14ac:dyDescent="0.4">
      <c r="A207" s="3"/>
      <c r="B207" s="74" t="str">
        <f>名前!$B$1</f>
        <v>株式会社たくみ経営</v>
      </c>
      <c r="C207" s="75"/>
      <c r="D207" s="75"/>
      <c r="E207" s="76"/>
      <c r="F207" s="16"/>
      <c r="G207" s="16"/>
      <c r="H207" s="16"/>
      <c r="I207" s="16"/>
      <c r="J207" s="16"/>
      <c r="K207" s="16"/>
      <c r="L207" s="9"/>
      <c r="M207" s="2"/>
    </row>
    <row r="208" spans="1:13" ht="12.6" customHeight="1" x14ac:dyDescent="0.4">
      <c r="A208" s="3"/>
      <c r="B208" s="17" t="s">
        <v>20</v>
      </c>
      <c r="C208" s="77">
        <f>名前!$B$14</f>
        <v>0</v>
      </c>
      <c r="D208" s="77"/>
      <c r="E208" s="78"/>
      <c r="F208" s="16"/>
      <c r="G208" s="16"/>
      <c r="H208" s="16"/>
      <c r="I208" s="16"/>
      <c r="J208" s="16"/>
      <c r="K208" s="16"/>
      <c r="L208" s="9"/>
      <c r="M208" s="2"/>
    </row>
    <row r="209" spans="1:13" ht="12.6" customHeight="1" x14ac:dyDescent="0.4">
      <c r="A209" s="3"/>
      <c r="B209" s="18" t="s">
        <v>21</v>
      </c>
      <c r="C209" s="79" t="str">
        <f>名前!$C$14&amp;" 様"</f>
        <v xml:space="preserve"> 様</v>
      </c>
      <c r="D209" s="79"/>
      <c r="E209" s="80"/>
      <c r="F209" s="24" t="s">
        <v>22</v>
      </c>
      <c r="G209" s="81">
        <f>$G$5</f>
        <v>45257</v>
      </c>
      <c r="H209" s="81"/>
      <c r="I209" s="81"/>
      <c r="J209" s="16"/>
      <c r="K209" s="16"/>
      <c r="L209" s="10"/>
      <c r="M209" s="2"/>
    </row>
    <row r="210" spans="1:13" ht="12.6" customHeight="1" x14ac:dyDescent="0.4">
      <c r="A210" s="3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23" t="s">
        <v>19</v>
      </c>
      <c r="M210" s="2"/>
    </row>
    <row r="211" spans="1:13" ht="12.6" customHeight="1" x14ac:dyDescent="0.4">
      <c r="A211" s="3"/>
      <c r="B211" s="67" t="s">
        <v>8</v>
      </c>
      <c r="C211" s="68"/>
      <c r="D211" s="16"/>
      <c r="E211" s="67" t="s">
        <v>7</v>
      </c>
      <c r="F211" s="68"/>
      <c r="G211" s="16"/>
      <c r="H211" s="67" t="s">
        <v>9</v>
      </c>
      <c r="I211" s="68"/>
      <c r="J211" s="16"/>
      <c r="K211" s="67" t="s">
        <v>10</v>
      </c>
      <c r="L211" s="68"/>
      <c r="M211" s="2"/>
    </row>
    <row r="212" spans="1:13" ht="12.6" customHeight="1" x14ac:dyDescent="0.4">
      <c r="A212" s="3"/>
      <c r="B212" s="25" t="s">
        <v>56</v>
      </c>
      <c r="C212" s="26"/>
      <c r="D212" s="16"/>
      <c r="E212" s="25" t="s">
        <v>57</v>
      </c>
      <c r="F212" s="26"/>
      <c r="G212" s="16"/>
      <c r="H212" s="11" t="s">
        <v>49</v>
      </c>
      <c r="I212" s="26"/>
      <c r="J212" s="16"/>
      <c r="K212" s="25" t="s">
        <v>12</v>
      </c>
      <c r="L212" s="26">
        <v>0</v>
      </c>
      <c r="M212" s="2"/>
    </row>
    <row r="213" spans="1:13" ht="12.6" customHeight="1" x14ac:dyDescent="0.4">
      <c r="A213" s="3"/>
      <c r="B213" s="11" t="s">
        <v>58</v>
      </c>
      <c r="C213" s="31"/>
      <c r="D213" s="16"/>
      <c r="E213" s="11"/>
      <c r="F213" s="12"/>
      <c r="G213" s="16"/>
      <c r="H213" s="11" t="s">
        <v>50</v>
      </c>
      <c r="I213" s="12"/>
      <c r="J213" s="16"/>
      <c r="K213" s="11"/>
      <c r="L213" s="12"/>
      <c r="M213" s="2"/>
    </row>
    <row r="214" spans="1:13" ht="12.6" customHeight="1" x14ac:dyDescent="0.4">
      <c r="A214" s="3"/>
      <c r="B214" s="11" t="s">
        <v>59</v>
      </c>
      <c r="C214" s="12"/>
      <c r="D214" s="16"/>
      <c r="E214" s="11"/>
      <c r="F214" s="12"/>
      <c r="G214" s="16"/>
      <c r="H214" s="11" t="s">
        <v>51</v>
      </c>
      <c r="I214" s="12"/>
      <c r="J214" s="16"/>
      <c r="K214" s="11"/>
      <c r="L214" s="12"/>
      <c r="M214" s="2"/>
    </row>
    <row r="215" spans="1:13" ht="12.6" customHeight="1" x14ac:dyDescent="0.4">
      <c r="A215" s="3"/>
      <c r="B215" s="11" t="s">
        <v>60</v>
      </c>
      <c r="C215" s="12"/>
      <c r="D215" s="16"/>
      <c r="E215" s="11"/>
      <c r="F215" s="12"/>
      <c r="G215" s="16"/>
      <c r="H215" s="32" t="s">
        <v>11</v>
      </c>
      <c r="I215" s="13"/>
      <c r="J215" s="16"/>
      <c r="K215" s="15"/>
      <c r="L215" s="14"/>
      <c r="M215" s="2"/>
    </row>
    <row r="216" spans="1:13" ht="12.6" customHeight="1" x14ac:dyDescent="0.4">
      <c r="A216" s="3"/>
      <c r="B216" s="11" t="s">
        <v>60</v>
      </c>
      <c r="C216" s="12"/>
      <c r="D216" s="16"/>
      <c r="E216" s="11" t="s">
        <v>63</v>
      </c>
      <c r="F216" s="12"/>
      <c r="G216" s="16"/>
      <c r="H216" s="65" t="s">
        <v>67</v>
      </c>
      <c r="I216" s="66">
        <f>SUM(I212:I215)</f>
        <v>0</v>
      </c>
      <c r="J216" s="16"/>
      <c r="K216" s="27" t="s">
        <v>17</v>
      </c>
      <c r="L216" s="29">
        <f>SUM(L212:L215)</f>
        <v>0</v>
      </c>
      <c r="M216" s="2"/>
    </row>
    <row r="217" spans="1:13" ht="12.6" customHeight="1" x14ac:dyDescent="0.4">
      <c r="A217" s="3"/>
      <c r="B217" s="11"/>
      <c r="C217" s="12"/>
      <c r="D217" s="16"/>
      <c r="E217" s="11"/>
      <c r="F217" s="12"/>
      <c r="G217" s="16"/>
      <c r="H217" s="25" t="s">
        <v>6</v>
      </c>
      <c r="I217" s="26"/>
      <c r="J217" s="16"/>
      <c r="K217" s="16"/>
      <c r="L217" s="16"/>
      <c r="M217" s="2"/>
    </row>
    <row r="218" spans="1:13" ht="12.6" customHeight="1" x14ac:dyDescent="0.4">
      <c r="A218" s="3"/>
      <c r="B218" s="11"/>
      <c r="C218" s="12"/>
      <c r="D218" s="16"/>
      <c r="E218" s="11" t="s">
        <v>60</v>
      </c>
      <c r="F218" s="12">
        <v>0</v>
      </c>
      <c r="G218" s="16"/>
      <c r="H218" s="11" t="s">
        <v>5</v>
      </c>
      <c r="I218" s="12"/>
      <c r="J218" s="16"/>
      <c r="K218" s="69" t="s">
        <v>18</v>
      </c>
      <c r="L218" s="70"/>
      <c r="M218" s="2"/>
    </row>
    <row r="219" spans="1:13" ht="12.6" customHeight="1" x14ac:dyDescent="0.4">
      <c r="A219" s="3"/>
      <c r="B219" s="32"/>
      <c r="C219" s="13"/>
      <c r="D219" s="16"/>
      <c r="E219" s="11"/>
      <c r="F219" s="12"/>
      <c r="G219" s="16"/>
      <c r="H219" s="11"/>
      <c r="I219" s="12"/>
      <c r="J219" s="16"/>
      <c r="K219" s="25" t="s">
        <v>15</v>
      </c>
      <c r="L219" s="28">
        <f>L222-L220-L221</f>
        <v>0</v>
      </c>
      <c r="M219" s="2"/>
    </row>
    <row r="220" spans="1:13" ht="12.6" customHeight="1" x14ac:dyDescent="0.4">
      <c r="A220" s="3"/>
      <c r="B220" s="16"/>
      <c r="C220" s="16"/>
      <c r="D220" s="16"/>
      <c r="E220" s="11"/>
      <c r="F220" s="12"/>
      <c r="G220" s="16"/>
      <c r="H220" s="11"/>
      <c r="I220" s="12"/>
      <c r="J220" s="16"/>
      <c r="K220" s="11"/>
      <c r="L220" s="12"/>
      <c r="M220" s="2"/>
    </row>
    <row r="221" spans="1:13" ht="12.6" customHeight="1" x14ac:dyDescent="0.4">
      <c r="A221" s="3"/>
      <c r="B221" s="7" t="s">
        <v>61</v>
      </c>
      <c r="C221" s="6" t="s">
        <v>62</v>
      </c>
      <c r="D221" s="16"/>
      <c r="E221" s="15"/>
      <c r="F221" s="14"/>
      <c r="G221" s="16"/>
      <c r="H221" s="15"/>
      <c r="I221" s="14"/>
      <c r="J221" s="16"/>
      <c r="K221" s="15"/>
      <c r="L221" s="14"/>
      <c r="M221" s="2"/>
    </row>
    <row r="222" spans="1:13" ht="12.6" customHeight="1" x14ac:dyDescent="0.4">
      <c r="A222" s="3"/>
      <c r="B222" s="7" t="s">
        <v>14</v>
      </c>
      <c r="C222" s="6">
        <v>0</v>
      </c>
      <c r="D222" s="16"/>
      <c r="E222" s="27" t="s">
        <v>17</v>
      </c>
      <c r="F222" s="29">
        <f>SUM(F212:F221)</f>
        <v>0</v>
      </c>
      <c r="G222" s="16"/>
      <c r="H222" s="27" t="s">
        <v>17</v>
      </c>
      <c r="I222" s="29">
        <f>SUM(I216:I221)</f>
        <v>0</v>
      </c>
      <c r="J222" s="16"/>
      <c r="K222" s="27" t="s">
        <v>17</v>
      </c>
      <c r="L222" s="30">
        <f>F222-I222+L216</f>
        <v>0</v>
      </c>
      <c r="M222" s="2"/>
    </row>
    <row r="223" spans="1:13" ht="12.6" customHeight="1" x14ac:dyDescent="0.4">
      <c r="A223" s="3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2"/>
    </row>
    <row r="224" spans="1:13" ht="12.6" customHeight="1" x14ac:dyDescent="0.4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</row>
    <row r="225" spans="1:13" ht="12.6" customHeight="1" x14ac:dyDescent="0.4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</row>
    <row r="226" spans="1:13" ht="12.6" customHeight="1" x14ac:dyDescent="0.4">
      <c r="A226" s="20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2"/>
    </row>
    <row r="227" spans="1:13" ht="12.6" customHeight="1" x14ac:dyDescent="0.4">
      <c r="A227" s="3"/>
      <c r="B227" s="71">
        <f>EDATE(G230,-1)</f>
        <v>45226</v>
      </c>
      <c r="C227" s="72"/>
      <c r="D227" s="72"/>
      <c r="E227" s="73"/>
      <c r="F227" s="16"/>
      <c r="G227" s="16"/>
      <c r="H227" s="16"/>
      <c r="I227" s="16"/>
      <c r="J227" s="16"/>
      <c r="K227" s="16"/>
      <c r="L227" s="8"/>
      <c r="M227" s="2"/>
    </row>
    <row r="228" spans="1:13" ht="12.6" customHeight="1" x14ac:dyDescent="0.4">
      <c r="A228" s="3"/>
      <c r="B228" s="74" t="str">
        <f>名前!$B$1</f>
        <v>株式会社たくみ経営</v>
      </c>
      <c r="C228" s="75"/>
      <c r="D228" s="75"/>
      <c r="E228" s="76"/>
      <c r="F228" s="16"/>
      <c r="G228" s="16"/>
      <c r="H228" s="16"/>
      <c r="I228" s="16"/>
      <c r="J228" s="16"/>
      <c r="K228" s="16"/>
      <c r="L228" s="9"/>
      <c r="M228" s="2"/>
    </row>
    <row r="229" spans="1:13" ht="12.6" customHeight="1" x14ac:dyDescent="0.4">
      <c r="A229" s="3"/>
      <c r="B229" s="17" t="s">
        <v>20</v>
      </c>
      <c r="C229" s="77">
        <f>名前!$B$15</f>
        <v>0</v>
      </c>
      <c r="D229" s="77"/>
      <c r="E229" s="78"/>
      <c r="F229" s="16"/>
      <c r="G229" s="16"/>
      <c r="H229" s="16"/>
      <c r="I229" s="16"/>
      <c r="J229" s="16"/>
      <c r="K229" s="16"/>
      <c r="L229" s="9"/>
      <c r="M229" s="2"/>
    </row>
    <row r="230" spans="1:13" ht="12.6" customHeight="1" x14ac:dyDescent="0.4">
      <c r="A230" s="3"/>
      <c r="B230" s="18" t="s">
        <v>21</v>
      </c>
      <c r="C230" s="79" t="str">
        <f>名前!$C$15&amp;" 様"</f>
        <v xml:space="preserve"> 様</v>
      </c>
      <c r="D230" s="79"/>
      <c r="E230" s="80"/>
      <c r="F230" s="24" t="s">
        <v>22</v>
      </c>
      <c r="G230" s="81">
        <f>$G$5</f>
        <v>45257</v>
      </c>
      <c r="H230" s="81"/>
      <c r="I230" s="81"/>
      <c r="J230" s="16"/>
      <c r="K230" s="16"/>
      <c r="L230" s="10"/>
      <c r="M230" s="2"/>
    </row>
    <row r="231" spans="1:13" ht="12.6" customHeight="1" x14ac:dyDescent="0.4">
      <c r="A231" s="3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23" t="s">
        <v>19</v>
      </c>
      <c r="M231" s="2"/>
    </row>
    <row r="232" spans="1:13" ht="12.6" customHeight="1" x14ac:dyDescent="0.4">
      <c r="A232" s="3"/>
      <c r="B232" s="67" t="s">
        <v>8</v>
      </c>
      <c r="C232" s="68"/>
      <c r="D232" s="16"/>
      <c r="E232" s="67" t="s">
        <v>7</v>
      </c>
      <c r="F232" s="68"/>
      <c r="G232" s="16"/>
      <c r="H232" s="67" t="s">
        <v>9</v>
      </c>
      <c r="I232" s="68"/>
      <c r="J232" s="16"/>
      <c r="K232" s="67" t="s">
        <v>10</v>
      </c>
      <c r="L232" s="68"/>
      <c r="M232" s="2"/>
    </row>
    <row r="233" spans="1:13" ht="12.6" customHeight="1" x14ac:dyDescent="0.4">
      <c r="A233" s="3"/>
      <c r="B233" s="25" t="s">
        <v>56</v>
      </c>
      <c r="C233" s="26"/>
      <c r="D233" s="16"/>
      <c r="E233" s="25" t="s">
        <v>57</v>
      </c>
      <c r="F233" s="26"/>
      <c r="G233" s="16"/>
      <c r="H233" s="11" t="s">
        <v>49</v>
      </c>
      <c r="I233" s="26"/>
      <c r="J233" s="16"/>
      <c r="K233" s="25" t="s">
        <v>12</v>
      </c>
      <c r="L233" s="26">
        <v>0</v>
      </c>
      <c r="M233" s="2"/>
    </row>
    <row r="234" spans="1:13" ht="12.6" customHeight="1" x14ac:dyDescent="0.4">
      <c r="A234" s="3"/>
      <c r="B234" s="11" t="s">
        <v>58</v>
      </c>
      <c r="C234" s="31"/>
      <c r="D234" s="16"/>
      <c r="E234" s="11"/>
      <c r="F234" s="12"/>
      <c r="G234" s="16"/>
      <c r="H234" s="11" t="s">
        <v>50</v>
      </c>
      <c r="I234" s="12"/>
      <c r="J234" s="16"/>
      <c r="K234" s="11"/>
      <c r="L234" s="12"/>
      <c r="M234" s="2"/>
    </row>
    <row r="235" spans="1:13" ht="12.6" customHeight="1" x14ac:dyDescent="0.4">
      <c r="A235" s="3"/>
      <c r="B235" s="11" t="s">
        <v>59</v>
      </c>
      <c r="C235" s="12"/>
      <c r="D235" s="16"/>
      <c r="E235" s="11"/>
      <c r="F235" s="12"/>
      <c r="G235" s="16"/>
      <c r="H235" s="11" t="s">
        <v>51</v>
      </c>
      <c r="I235" s="12"/>
      <c r="J235" s="16"/>
      <c r="K235" s="11"/>
      <c r="L235" s="12"/>
      <c r="M235" s="2"/>
    </row>
    <row r="236" spans="1:13" ht="12.6" customHeight="1" x14ac:dyDescent="0.4">
      <c r="A236" s="3"/>
      <c r="B236" s="11" t="s">
        <v>60</v>
      </c>
      <c r="C236" s="12"/>
      <c r="D236" s="16"/>
      <c r="E236" s="11"/>
      <c r="F236" s="12"/>
      <c r="G236" s="16"/>
      <c r="H236" s="32" t="s">
        <v>11</v>
      </c>
      <c r="I236" s="13"/>
      <c r="J236" s="16"/>
      <c r="K236" s="15"/>
      <c r="L236" s="14"/>
      <c r="M236" s="2"/>
    </row>
    <row r="237" spans="1:13" ht="12.6" customHeight="1" x14ac:dyDescent="0.4">
      <c r="A237" s="3"/>
      <c r="B237" s="11" t="s">
        <v>60</v>
      </c>
      <c r="C237" s="12"/>
      <c r="D237" s="16"/>
      <c r="E237" s="11" t="s">
        <v>63</v>
      </c>
      <c r="F237" s="12"/>
      <c r="G237" s="16"/>
      <c r="H237" s="65" t="s">
        <v>67</v>
      </c>
      <c r="I237" s="66">
        <f>SUM(I233:I236)</f>
        <v>0</v>
      </c>
      <c r="J237" s="16"/>
      <c r="K237" s="27" t="s">
        <v>17</v>
      </c>
      <c r="L237" s="29">
        <f>SUM(L233:L236)</f>
        <v>0</v>
      </c>
      <c r="M237" s="2"/>
    </row>
    <row r="238" spans="1:13" ht="12.6" customHeight="1" x14ac:dyDescent="0.4">
      <c r="A238" s="3"/>
      <c r="B238" s="11"/>
      <c r="C238" s="12"/>
      <c r="D238" s="16"/>
      <c r="E238" s="11"/>
      <c r="F238" s="12"/>
      <c r="G238" s="16"/>
      <c r="H238" s="25" t="s">
        <v>6</v>
      </c>
      <c r="I238" s="26"/>
      <c r="J238" s="16"/>
      <c r="K238" s="16"/>
      <c r="L238" s="16"/>
      <c r="M238" s="2"/>
    </row>
    <row r="239" spans="1:13" ht="12.6" customHeight="1" x14ac:dyDescent="0.4">
      <c r="A239" s="3"/>
      <c r="B239" s="11"/>
      <c r="C239" s="12"/>
      <c r="D239" s="16"/>
      <c r="E239" s="11" t="s">
        <v>60</v>
      </c>
      <c r="F239" s="12">
        <v>0</v>
      </c>
      <c r="G239" s="16"/>
      <c r="H239" s="11" t="s">
        <v>5</v>
      </c>
      <c r="I239" s="12"/>
      <c r="J239" s="16"/>
      <c r="K239" s="69" t="s">
        <v>18</v>
      </c>
      <c r="L239" s="70"/>
      <c r="M239" s="2"/>
    </row>
    <row r="240" spans="1:13" ht="12.6" customHeight="1" x14ac:dyDescent="0.4">
      <c r="A240" s="3"/>
      <c r="B240" s="32"/>
      <c r="C240" s="13"/>
      <c r="D240" s="16"/>
      <c r="E240" s="11"/>
      <c r="F240" s="12"/>
      <c r="G240" s="16"/>
      <c r="H240" s="11"/>
      <c r="I240" s="12"/>
      <c r="J240" s="16"/>
      <c r="K240" s="25" t="s">
        <v>15</v>
      </c>
      <c r="L240" s="28">
        <f>L243-L241-L242</f>
        <v>0</v>
      </c>
      <c r="M240" s="2"/>
    </row>
    <row r="241" spans="1:13" ht="12.6" customHeight="1" x14ac:dyDescent="0.4">
      <c r="A241" s="3"/>
      <c r="B241" s="16"/>
      <c r="C241" s="16"/>
      <c r="D241" s="16"/>
      <c r="E241" s="11"/>
      <c r="F241" s="12"/>
      <c r="G241" s="16"/>
      <c r="H241" s="11"/>
      <c r="I241" s="12"/>
      <c r="J241" s="16"/>
      <c r="K241" s="11"/>
      <c r="L241" s="12"/>
      <c r="M241" s="2"/>
    </row>
    <row r="242" spans="1:13" ht="12.6" customHeight="1" x14ac:dyDescent="0.4">
      <c r="A242" s="3"/>
      <c r="B242" s="7" t="s">
        <v>61</v>
      </c>
      <c r="C242" s="6" t="s">
        <v>62</v>
      </c>
      <c r="D242" s="16"/>
      <c r="E242" s="15"/>
      <c r="F242" s="14"/>
      <c r="G242" s="16"/>
      <c r="H242" s="15"/>
      <c r="I242" s="14"/>
      <c r="J242" s="16"/>
      <c r="K242" s="15"/>
      <c r="L242" s="14"/>
      <c r="M242" s="2"/>
    </row>
    <row r="243" spans="1:13" ht="12.6" customHeight="1" x14ac:dyDescent="0.4">
      <c r="A243" s="3"/>
      <c r="B243" s="7" t="s">
        <v>14</v>
      </c>
      <c r="C243" s="6">
        <v>0</v>
      </c>
      <c r="D243" s="16"/>
      <c r="E243" s="27" t="s">
        <v>17</v>
      </c>
      <c r="F243" s="29">
        <f>SUM(F233:F242)</f>
        <v>0</v>
      </c>
      <c r="G243" s="16"/>
      <c r="H243" s="27" t="s">
        <v>17</v>
      </c>
      <c r="I243" s="29">
        <f>SUM(I237:I242)</f>
        <v>0</v>
      </c>
      <c r="J243" s="16"/>
      <c r="K243" s="27" t="s">
        <v>17</v>
      </c>
      <c r="L243" s="30">
        <f>F243-I243+L237</f>
        <v>0</v>
      </c>
      <c r="M243" s="2"/>
    </row>
    <row r="244" spans="1:13" ht="12.6" customHeight="1" x14ac:dyDescent="0.4">
      <c r="A244" s="4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5"/>
    </row>
    <row r="245" spans="1:13" ht="12.6" customHeight="1" x14ac:dyDescent="0.4"/>
    <row r="246" spans="1:13" ht="12.6" customHeight="1" x14ac:dyDescent="0.4"/>
    <row r="247" spans="1:13" ht="12.6" customHeight="1" x14ac:dyDescent="0.4"/>
    <row r="248" spans="1:13" ht="12.6" customHeight="1" x14ac:dyDescent="0.4"/>
  </sheetData>
  <mergeCells count="120">
    <mergeCell ref="B232:C232"/>
    <mergeCell ref="E232:F232"/>
    <mergeCell ref="H232:I232"/>
    <mergeCell ref="K232:L232"/>
    <mergeCell ref="K239:L239"/>
    <mergeCell ref="B227:E227"/>
    <mergeCell ref="B228:E228"/>
    <mergeCell ref="C229:E229"/>
    <mergeCell ref="C230:E230"/>
    <mergeCell ref="G230:I230"/>
    <mergeCell ref="B211:C211"/>
    <mergeCell ref="E211:F211"/>
    <mergeCell ref="H211:I211"/>
    <mergeCell ref="K211:L211"/>
    <mergeCell ref="K218:L218"/>
    <mergeCell ref="B206:E206"/>
    <mergeCell ref="B207:E207"/>
    <mergeCell ref="C208:E208"/>
    <mergeCell ref="C209:E209"/>
    <mergeCell ref="G209:I209"/>
    <mergeCell ref="B190:C190"/>
    <mergeCell ref="E190:F190"/>
    <mergeCell ref="H190:I190"/>
    <mergeCell ref="K190:L190"/>
    <mergeCell ref="K197:L197"/>
    <mergeCell ref="B185:E185"/>
    <mergeCell ref="B186:E186"/>
    <mergeCell ref="C187:E187"/>
    <mergeCell ref="C188:E188"/>
    <mergeCell ref="G188:I188"/>
    <mergeCell ref="B171:C171"/>
    <mergeCell ref="E171:F171"/>
    <mergeCell ref="H171:I171"/>
    <mergeCell ref="K171:L171"/>
    <mergeCell ref="K178:L178"/>
    <mergeCell ref="B166:E166"/>
    <mergeCell ref="B167:E167"/>
    <mergeCell ref="C168:E168"/>
    <mergeCell ref="C169:E169"/>
    <mergeCell ref="G169:I169"/>
    <mergeCell ref="B150:C150"/>
    <mergeCell ref="E150:F150"/>
    <mergeCell ref="H150:I150"/>
    <mergeCell ref="K150:L150"/>
    <mergeCell ref="K157:L157"/>
    <mergeCell ref="B145:E145"/>
    <mergeCell ref="B146:E146"/>
    <mergeCell ref="C147:E147"/>
    <mergeCell ref="C148:E148"/>
    <mergeCell ref="G148:I148"/>
    <mergeCell ref="B129:C129"/>
    <mergeCell ref="E129:F129"/>
    <mergeCell ref="H129:I129"/>
    <mergeCell ref="K129:L129"/>
    <mergeCell ref="K136:L136"/>
    <mergeCell ref="B124:E124"/>
    <mergeCell ref="B125:E125"/>
    <mergeCell ref="C126:E126"/>
    <mergeCell ref="C127:E127"/>
    <mergeCell ref="G127:I127"/>
    <mergeCell ref="B110:C110"/>
    <mergeCell ref="E110:F110"/>
    <mergeCell ref="H110:I110"/>
    <mergeCell ref="K110:L110"/>
    <mergeCell ref="K117:L117"/>
    <mergeCell ref="B105:E105"/>
    <mergeCell ref="B106:E106"/>
    <mergeCell ref="C107:E107"/>
    <mergeCell ref="C108:E108"/>
    <mergeCell ref="G108:I108"/>
    <mergeCell ref="B89:C89"/>
    <mergeCell ref="E89:F89"/>
    <mergeCell ref="H89:I89"/>
    <mergeCell ref="K89:L89"/>
    <mergeCell ref="K96:L96"/>
    <mergeCell ref="B84:E84"/>
    <mergeCell ref="B85:E85"/>
    <mergeCell ref="C86:E86"/>
    <mergeCell ref="C87:E87"/>
    <mergeCell ref="G87:I87"/>
    <mergeCell ref="B68:C68"/>
    <mergeCell ref="E68:F68"/>
    <mergeCell ref="H68:I68"/>
    <mergeCell ref="K68:L68"/>
    <mergeCell ref="K75:L75"/>
    <mergeCell ref="B63:E63"/>
    <mergeCell ref="B64:E64"/>
    <mergeCell ref="C65:E65"/>
    <mergeCell ref="C66:E66"/>
    <mergeCell ref="G66:I66"/>
    <mergeCell ref="B49:C49"/>
    <mergeCell ref="E49:F49"/>
    <mergeCell ref="H49:I49"/>
    <mergeCell ref="K49:L49"/>
    <mergeCell ref="K56:L56"/>
    <mergeCell ref="B44:E44"/>
    <mergeCell ref="B45:E45"/>
    <mergeCell ref="C46:E46"/>
    <mergeCell ref="C47:E47"/>
    <mergeCell ref="G47:I47"/>
    <mergeCell ref="B28:C28"/>
    <mergeCell ref="E28:F28"/>
    <mergeCell ref="H28:I28"/>
    <mergeCell ref="K28:L28"/>
    <mergeCell ref="K35:L35"/>
    <mergeCell ref="B23:E23"/>
    <mergeCell ref="B24:E24"/>
    <mergeCell ref="C25:E25"/>
    <mergeCell ref="C26:E26"/>
    <mergeCell ref="G26:I26"/>
    <mergeCell ref="K7:L7"/>
    <mergeCell ref="K14:L14"/>
    <mergeCell ref="B2:E2"/>
    <mergeCell ref="B3:E3"/>
    <mergeCell ref="C4:E4"/>
    <mergeCell ref="C5:E5"/>
    <mergeCell ref="G5:I5"/>
    <mergeCell ref="B7:C7"/>
    <mergeCell ref="E7:F7"/>
    <mergeCell ref="H7:I7"/>
  </mergeCells>
  <phoneticPr fontId="1"/>
  <pageMargins left="0.39370078740157483" right="0.39370078740157483" top="0.31496062992125984" bottom="0" header="0.31496062992125984" footer="0.31496062992125984"/>
  <pageSetup paperSize="9" fitToHeight="0" orientation="portrait" r:id="rId1"/>
  <rowBreaks count="3" manualBreakCount="3">
    <brk id="61" max="12" man="1"/>
    <brk id="122" max="12" man="1"/>
    <brk id="183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248"/>
  <sheetViews>
    <sheetView zoomScaleNormal="100" zoomScaleSheetLayoutView="100" workbookViewId="0">
      <selection activeCell="C1" sqref="C1"/>
    </sheetView>
  </sheetViews>
  <sheetFormatPr defaultColWidth="9" defaultRowHeight="14.25" x14ac:dyDescent="0.4"/>
  <cols>
    <col min="1" max="1" width="3.75" style="1" customWidth="1"/>
    <col min="2" max="2" width="11.25" style="1" customWidth="1"/>
    <col min="3" max="3" width="7.875" style="1" customWidth="1"/>
    <col min="4" max="4" width="1.25" style="1" customWidth="1"/>
    <col min="5" max="5" width="8.75" style="1" customWidth="1"/>
    <col min="6" max="6" width="10.375" style="1" customWidth="1"/>
    <col min="7" max="7" width="1.25" style="1" customWidth="1"/>
    <col min="8" max="8" width="8.75" style="1" customWidth="1"/>
    <col min="9" max="9" width="10.375" style="1" customWidth="1"/>
    <col min="10" max="10" width="1.25" style="1" customWidth="1"/>
    <col min="11" max="11" width="8.75" style="1" customWidth="1"/>
    <col min="12" max="12" width="10.375" style="1" customWidth="1"/>
    <col min="13" max="13" width="3.75" style="1" customWidth="1"/>
    <col min="14" max="16384" width="9" style="1"/>
  </cols>
  <sheetData>
    <row r="1" spans="1:13" ht="12.6" customHeight="1" x14ac:dyDescent="0.4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ht="12.6" customHeight="1" x14ac:dyDescent="0.4">
      <c r="A2" s="3"/>
      <c r="B2" s="71">
        <f>EDATE(G5,-1)</f>
        <v>45257</v>
      </c>
      <c r="C2" s="72"/>
      <c r="D2" s="72"/>
      <c r="E2" s="73"/>
      <c r="F2" s="16"/>
      <c r="G2" s="16"/>
      <c r="H2" s="16"/>
      <c r="I2" s="16"/>
      <c r="J2" s="16"/>
      <c r="K2" s="16"/>
      <c r="L2" s="8"/>
      <c r="M2" s="2"/>
    </row>
    <row r="3" spans="1:13" ht="12.6" customHeight="1" x14ac:dyDescent="0.4">
      <c r="A3" s="3"/>
      <c r="B3" s="74" t="str">
        <f>名前!$B$1</f>
        <v>株式会社たくみ経営</v>
      </c>
      <c r="C3" s="75"/>
      <c r="D3" s="75"/>
      <c r="E3" s="76"/>
      <c r="F3" s="16"/>
      <c r="G3" s="16"/>
      <c r="H3" s="16"/>
      <c r="I3" s="16"/>
      <c r="J3" s="16"/>
      <c r="K3" s="16"/>
      <c r="L3" s="9"/>
      <c r="M3" s="2"/>
    </row>
    <row r="4" spans="1:13" ht="12.6" customHeight="1" x14ac:dyDescent="0.4">
      <c r="A4" s="3"/>
      <c r="B4" s="17" t="s">
        <v>20</v>
      </c>
      <c r="C4" s="77" t="str">
        <f>名前!$B$4</f>
        <v>代表社員</v>
      </c>
      <c r="D4" s="77"/>
      <c r="E4" s="78"/>
      <c r="F4" s="16"/>
      <c r="G4" s="16"/>
      <c r="H4" s="16"/>
      <c r="I4" s="16"/>
      <c r="J4" s="16"/>
      <c r="K4" s="16"/>
      <c r="L4" s="9"/>
      <c r="M4" s="2"/>
    </row>
    <row r="5" spans="1:13" ht="12.6" customHeight="1" x14ac:dyDescent="0.4">
      <c r="A5" s="3"/>
      <c r="B5" s="18" t="s">
        <v>21</v>
      </c>
      <c r="C5" s="79" t="str">
        <f>名前!$C$4&amp;" 様"</f>
        <v>宅見一郎 様</v>
      </c>
      <c r="D5" s="79"/>
      <c r="E5" s="80"/>
      <c r="F5" s="24" t="s">
        <v>22</v>
      </c>
      <c r="G5" s="81">
        <v>45287</v>
      </c>
      <c r="H5" s="81"/>
      <c r="I5" s="81"/>
      <c r="J5" s="16"/>
      <c r="K5" s="16"/>
      <c r="L5" s="10"/>
      <c r="M5" s="2"/>
    </row>
    <row r="6" spans="1:13" ht="12.6" customHeight="1" x14ac:dyDescent="0.4">
      <c r="A6" s="3"/>
      <c r="B6" s="16"/>
      <c r="C6" s="16"/>
      <c r="D6" s="16"/>
      <c r="E6" s="16"/>
      <c r="F6" s="16"/>
      <c r="G6" s="16"/>
      <c r="H6" s="16"/>
      <c r="I6" s="16"/>
      <c r="J6" s="16"/>
      <c r="K6" s="16"/>
      <c r="L6" s="23" t="s">
        <v>19</v>
      </c>
      <c r="M6" s="2"/>
    </row>
    <row r="7" spans="1:13" ht="12.6" customHeight="1" x14ac:dyDescent="0.4">
      <c r="A7" s="3"/>
      <c r="B7" s="67" t="s">
        <v>8</v>
      </c>
      <c r="C7" s="68"/>
      <c r="D7" s="16"/>
      <c r="E7" s="67" t="s">
        <v>7</v>
      </c>
      <c r="F7" s="68"/>
      <c r="G7" s="16"/>
      <c r="H7" s="67" t="s">
        <v>9</v>
      </c>
      <c r="I7" s="68"/>
      <c r="J7" s="16"/>
      <c r="K7" s="67" t="s">
        <v>10</v>
      </c>
      <c r="L7" s="68"/>
      <c r="M7" s="2"/>
    </row>
    <row r="8" spans="1:13" ht="12.6" customHeight="1" x14ac:dyDescent="0.4">
      <c r="A8" s="3"/>
      <c r="B8" s="25" t="s">
        <v>56</v>
      </c>
      <c r="C8" s="26"/>
      <c r="D8" s="16"/>
      <c r="E8" s="25" t="s">
        <v>57</v>
      </c>
      <c r="F8" s="26"/>
      <c r="G8" s="16"/>
      <c r="H8" s="11" t="s">
        <v>49</v>
      </c>
      <c r="I8" s="26"/>
      <c r="J8" s="16"/>
      <c r="K8" s="25" t="s">
        <v>12</v>
      </c>
      <c r="L8" s="26">
        <v>0</v>
      </c>
      <c r="M8" s="2"/>
    </row>
    <row r="9" spans="1:13" ht="12.6" customHeight="1" x14ac:dyDescent="0.4">
      <c r="A9" s="3"/>
      <c r="B9" s="11" t="s">
        <v>58</v>
      </c>
      <c r="C9" s="31"/>
      <c r="D9" s="16"/>
      <c r="E9" s="11"/>
      <c r="F9" s="12"/>
      <c r="G9" s="16"/>
      <c r="H9" s="11" t="s">
        <v>50</v>
      </c>
      <c r="I9" s="12"/>
      <c r="J9" s="16"/>
      <c r="K9" s="11"/>
      <c r="L9" s="12"/>
      <c r="M9" s="2"/>
    </row>
    <row r="10" spans="1:13" ht="12.6" customHeight="1" x14ac:dyDescent="0.4">
      <c r="A10" s="3"/>
      <c r="B10" s="11" t="s">
        <v>59</v>
      </c>
      <c r="C10" s="12"/>
      <c r="D10" s="16"/>
      <c r="E10" s="11"/>
      <c r="F10" s="12"/>
      <c r="G10" s="16"/>
      <c r="H10" s="11" t="s">
        <v>51</v>
      </c>
      <c r="I10" s="12"/>
      <c r="J10" s="16"/>
      <c r="K10" s="11"/>
      <c r="L10" s="12"/>
      <c r="M10" s="2"/>
    </row>
    <row r="11" spans="1:13" ht="12.6" customHeight="1" x14ac:dyDescent="0.4">
      <c r="A11" s="3"/>
      <c r="B11" s="11" t="s">
        <v>60</v>
      </c>
      <c r="C11" s="12"/>
      <c r="D11" s="16"/>
      <c r="E11" s="11"/>
      <c r="F11" s="12"/>
      <c r="G11" s="16"/>
      <c r="H11" s="32" t="s">
        <v>11</v>
      </c>
      <c r="I11" s="13"/>
      <c r="J11" s="16"/>
      <c r="K11" s="15"/>
      <c r="L11" s="14"/>
      <c r="M11" s="2"/>
    </row>
    <row r="12" spans="1:13" ht="12.6" customHeight="1" x14ac:dyDescent="0.4">
      <c r="A12" s="3"/>
      <c r="B12" s="11" t="s">
        <v>60</v>
      </c>
      <c r="C12" s="12"/>
      <c r="D12" s="16"/>
      <c r="E12" s="11" t="s">
        <v>63</v>
      </c>
      <c r="F12" s="12"/>
      <c r="G12" s="16"/>
      <c r="H12" s="65" t="s">
        <v>67</v>
      </c>
      <c r="I12" s="66">
        <f>SUM(I8:I11)</f>
        <v>0</v>
      </c>
      <c r="J12" s="16"/>
      <c r="K12" s="27" t="s">
        <v>17</v>
      </c>
      <c r="L12" s="29">
        <f>SUM(L8:L11)</f>
        <v>0</v>
      </c>
      <c r="M12" s="2"/>
    </row>
    <row r="13" spans="1:13" ht="12.6" customHeight="1" x14ac:dyDescent="0.4">
      <c r="A13" s="3"/>
      <c r="B13" s="11"/>
      <c r="C13" s="12"/>
      <c r="D13" s="16"/>
      <c r="E13" s="11"/>
      <c r="F13" s="12"/>
      <c r="G13" s="16"/>
      <c r="H13" s="25" t="s">
        <v>6</v>
      </c>
      <c r="I13" s="26"/>
      <c r="J13" s="16"/>
      <c r="K13" s="16"/>
      <c r="L13" s="16"/>
      <c r="M13" s="2"/>
    </row>
    <row r="14" spans="1:13" ht="12.6" customHeight="1" x14ac:dyDescent="0.4">
      <c r="A14" s="3"/>
      <c r="B14" s="11"/>
      <c r="C14" s="12"/>
      <c r="D14" s="16"/>
      <c r="E14" s="11" t="s">
        <v>60</v>
      </c>
      <c r="F14" s="12">
        <v>0</v>
      </c>
      <c r="G14" s="16"/>
      <c r="H14" s="11" t="s">
        <v>5</v>
      </c>
      <c r="I14" s="12"/>
      <c r="J14" s="16"/>
      <c r="K14" s="69" t="s">
        <v>18</v>
      </c>
      <c r="L14" s="70"/>
      <c r="M14" s="2"/>
    </row>
    <row r="15" spans="1:13" ht="12.6" customHeight="1" x14ac:dyDescent="0.4">
      <c r="A15" s="3"/>
      <c r="B15" s="32"/>
      <c r="C15" s="13"/>
      <c r="D15" s="16"/>
      <c r="E15" s="11"/>
      <c r="F15" s="12"/>
      <c r="G15" s="16"/>
      <c r="H15" s="11"/>
      <c r="I15" s="12"/>
      <c r="J15" s="16"/>
      <c r="K15" s="25" t="s">
        <v>15</v>
      </c>
      <c r="L15" s="28">
        <f>L18-L16-L17</f>
        <v>0</v>
      </c>
      <c r="M15" s="2"/>
    </row>
    <row r="16" spans="1:13" ht="12.6" customHeight="1" x14ac:dyDescent="0.4">
      <c r="A16" s="3"/>
      <c r="B16" s="16"/>
      <c r="C16" s="16"/>
      <c r="D16" s="16"/>
      <c r="E16" s="11"/>
      <c r="F16" s="12"/>
      <c r="G16" s="16"/>
      <c r="H16" s="11"/>
      <c r="I16" s="12"/>
      <c r="J16" s="16"/>
      <c r="K16" s="11"/>
      <c r="L16" s="12"/>
      <c r="M16" s="2"/>
    </row>
    <row r="17" spans="1:13" ht="12.6" customHeight="1" x14ac:dyDescent="0.4">
      <c r="A17" s="3"/>
      <c r="B17" s="7" t="s">
        <v>61</v>
      </c>
      <c r="C17" s="6" t="s">
        <v>62</v>
      </c>
      <c r="D17" s="16"/>
      <c r="E17" s="15"/>
      <c r="F17" s="14"/>
      <c r="G17" s="16"/>
      <c r="H17" s="15"/>
      <c r="I17" s="14"/>
      <c r="J17" s="16"/>
      <c r="K17" s="15"/>
      <c r="L17" s="14"/>
      <c r="M17" s="2"/>
    </row>
    <row r="18" spans="1:13" ht="12.6" customHeight="1" x14ac:dyDescent="0.4">
      <c r="A18" s="3"/>
      <c r="B18" s="7" t="s">
        <v>14</v>
      </c>
      <c r="C18" s="6">
        <v>0</v>
      </c>
      <c r="D18" s="16"/>
      <c r="E18" s="27" t="s">
        <v>17</v>
      </c>
      <c r="F18" s="29">
        <f>SUM(F8:F17)</f>
        <v>0</v>
      </c>
      <c r="G18" s="16"/>
      <c r="H18" s="27" t="s">
        <v>17</v>
      </c>
      <c r="I18" s="29">
        <f>SUM(I12:I17)</f>
        <v>0</v>
      </c>
      <c r="J18" s="16"/>
      <c r="K18" s="27" t="s">
        <v>17</v>
      </c>
      <c r="L18" s="30">
        <f>F18-I18+L12</f>
        <v>0</v>
      </c>
      <c r="M18" s="2"/>
    </row>
    <row r="19" spans="1:13" ht="12.6" customHeight="1" x14ac:dyDescent="0.4">
      <c r="A19" s="4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5"/>
    </row>
    <row r="20" spans="1:13" ht="12.6" customHeight="1" x14ac:dyDescent="0.4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 ht="12.6" customHeight="1" x14ac:dyDescent="0.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ht="12.6" customHeight="1" x14ac:dyDescent="0.4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/>
    </row>
    <row r="23" spans="1:13" ht="12.6" customHeight="1" x14ac:dyDescent="0.4">
      <c r="A23" s="3"/>
      <c r="B23" s="71">
        <f>$B$2</f>
        <v>45257</v>
      </c>
      <c r="C23" s="72"/>
      <c r="D23" s="72"/>
      <c r="E23" s="73"/>
      <c r="F23" s="16"/>
      <c r="G23" s="16"/>
      <c r="H23" s="16"/>
      <c r="I23" s="16"/>
      <c r="J23" s="16"/>
      <c r="K23" s="16"/>
      <c r="L23" s="8"/>
      <c r="M23" s="2"/>
    </row>
    <row r="24" spans="1:13" ht="12.6" customHeight="1" x14ac:dyDescent="0.4">
      <c r="A24" s="3"/>
      <c r="B24" s="74" t="str">
        <f>名前!$B$1</f>
        <v>株式会社たくみ経営</v>
      </c>
      <c r="C24" s="75"/>
      <c r="D24" s="75"/>
      <c r="E24" s="76"/>
      <c r="F24" s="16"/>
      <c r="G24" s="16"/>
      <c r="H24" s="16"/>
      <c r="I24" s="16"/>
      <c r="J24" s="16"/>
      <c r="K24" s="16"/>
      <c r="L24" s="9"/>
      <c r="M24" s="2"/>
    </row>
    <row r="25" spans="1:13" ht="12.6" customHeight="1" x14ac:dyDescent="0.4">
      <c r="A25" s="3"/>
      <c r="B25" s="17" t="s">
        <v>20</v>
      </c>
      <c r="C25" s="77">
        <f>名前!$B$5</f>
        <v>0</v>
      </c>
      <c r="D25" s="77"/>
      <c r="E25" s="78"/>
      <c r="F25" s="16"/>
      <c r="G25" s="16"/>
      <c r="H25" s="16"/>
      <c r="I25" s="16"/>
      <c r="J25" s="16"/>
      <c r="K25" s="16"/>
      <c r="L25" s="9"/>
      <c r="M25" s="2"/>
    </row>
    <row r="26" spans="1:13" ht="12.6" customHeight="1" x14ac:dyDescent="0.4">
      <c r="A26" s="3"/>
      <c r="B26" s="18" t="s">
        <v>21</v>
      </c>
      <c r="C26" s="79" t="str">
        <f>名前!$C$5&amp;" 様"</f>
        <v>宅見次郎 様</v>
      </c>
      <c r="D26" s="79"/>
      <c r="E26" s="80"/>
      <c r="F26" s="24" t="s">
        <v>22</v>
      </c>
      <c r="G26" s="81">
        <f>$G$5</f>
        <v>45287</v>
      </c>
      <c r="H26" s="81"/>
      <c r="I26" s="81"/>
      <c r="J26" s="16"/>
      <c r="K26" s="16"/>
      <c r="L26" s="10"/>
      <c r="M26" s="2"/>
    </row>
    <row r="27" spans="1:13" ht="12.6" customHeight="1" x14ac:dyDescent="0.4">
      <c r="A27" s="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23" t="s">
        <v>19</v>
      </c>
      <c r="M27" s="2"/>
    </row>
    <row r="28" spans="1:13" ht="12.6" customHeight="1" x14ac:dyDescent="0.4">
      <c r="A28" s="3"/>
      <c r="B28" s="67" t="s">
        <v>8</v>
      </c>
      <c r="C28" s="68"/>
      <c r="D28" s="16"/>
      <c r="E28" s="67" t="s">
        <v>7</v>
      </c>
      <c r="F28" s="68"/>
      <c r="G28" s="16"/>
      <c r="H28" s="67" t="s">
        <v>9</v>
      </c>
      <c r="I28" s="68"/>
      <c r="J28" s="16"/>
      <c r="K28" s="67" t="s">
        <v>10</v>
      </c>
      <c r="L28" s="68"/>
      <c r="M28" s="2"/>
    </row>
    <row r="29" spans="1:13" ht="12.6" customHeight="1" x14ac:dyDescent="0.4">
      <c r="A29" s="3"/>
      <c r="B29" s="25" t="s">
        <v>56</v>
      </c>
      <c r="C29" s="26"/>
      <c r="D29" s="16"/>
      <c r="E29" s="25" t="s">
        <v>57</v>
      </c>
      <c r="F29" s="26"/>
      <c r="G29" s="16"/>
      <c r="H29" s="11" t="s">
        <v>49</v>
      </c>
      <c r="I29" s="26"/>
      <c r="J29" s="16"/>
      <c r="K29" s="25" t="s">
        <v>12</v>
      </c>
      <c r="L29" s="26">
        <v>0</v>
      </c>
      <c r="M29" s="2"/>
    </row>
    <row r="30" spans="1:13" ht="12.6" customHeight="1" x14ac:dyDescent="0.4">
      <c r="A30" s="3"/>
      <c r="B30" s="11" t="s">
        <v>58</v>
      </c>
      <c r="C30" s="31"/>
      <c r="D30" s="16"/>
      <c r="E30" s="11"/>
      <c r="F30" s="12"/>
      <c r="G30" s="16"/>
      <c r="H30" s="11" t="s">
        <v>50</v>
      </c>
      <c r="I30" s="12"/>
      <c r="J30" s="16"/>
      <c r="K30" s="11"/>
      <c r="L30" s="12"/>
      <c r="M30" s="2"/>
    </row>
    <row r="31" spans="1:13" ht="12.6" customHeight="1" x14ac:dyDescent="0.4">
      <c r="A31" s="3"/>
      <c r="B31" s="11" t="s">
        <v>59</v>
      </c>
      <c r="C31" s="12"/>
      <c r="D31" s="16"/>
      <c r="E31" s="11"/>
      <c r="F31" s="12"/>
      <c r="G31" s="16"/>
      <c r="H31" s="11" t="s">
        <v>51</v>
      </c>
      <c r="I31" s="12"/>
      <c r="J31" s="16"/>
      <c r="K31" s="11"/>
      <c r="L31" s="12"/>
      <c r="M31" s="2"/>
    </row>
    <row r="32" spans="1:13" ht="12.6" customHeight="1" x14ac:dyDescent="0.4">
      <c r="A32" s="3"/>
      <c r="B32" s="11" t="s">
        <v>60</v>
      </c>
      <c r="C32" s="12"/>
      <c r="D32" s="16"/>
      <c r="E32" s="11"/>
      <c r="F32" s="12"/>
      <c r="G32" s="16"/>
      <c r="H32" s="32" t="s">
        <v>11</v>
      </c>
      <c r="I32" s="13"/>
      <c r="J32" s="16"/>
      <c r="K32" s="15"/>
      <c r="L32" s="14"/>
      <c r="M32" s="2"/>
    </row>
    <row r="33" spans="1:13" ht="12.6" customHeight="1" x14ac:dyDescent="0.4">
      <c r="A33" s="3"/>
      <c r="B33" s="11" t="s">
        <v>60</v>
      </c>
      <c r="C33" s="12"/>
      <c r="D33" s="16"/>
      <c r="E33" s="11" t="s">
        <v>63</v>
      </c>
      <c r="F33" s="12"/>
      <c r="G33" s="16"/>
      <c r="H33" s="65" t="s">
        <v>67</v>
      </c>
      <c r="I33" s="66">
        <f>SUM(I29:I32)</f>
        <v>0</v>
      </c>
      <c r="J33" s="16"/>
      <c r="K33" s="27" t="s">
        <v>17</v>
      </c>
      <c r="L33" s="29">
        <f>SUM(L29:L32)</f>
        <v>0</v>
      </c>
      <c r="M33" s="2"/>
    </row>
    <row r="34" spans="1:13" ht="12.6" customHeight="1" x14ac:dyDescent="0.4">
      <c r="A34" s="3"/>
      <c r="B34" s="11"/>
      <c r="C34" s="12"/>
      <c r="D34" s="16"/>
      <c r="E34" s="11"/>
      <c r="F34" s="12"/>
      <c r="G34" s="16"/>
      <c r="H34" s="25" t="s">
        <v>6</v>
      </c>
      <c r="I34" s="26"/>
      <c r="J34" s="16"/>
      <c r="K34" s="16"/>
      <c r="L34" s="16"/>
      <c r="M34" s="2"/>
    </row>
    <row r="35" spans="1:13" ht="12.6" customHeight="1" x14ac:dyDescent="0.4">
      <c r="A35" s="3"/>
      <c r="B35" s="11"/>
      <c r="C35" s="12"/>
      <c r="D35" s="16"/>
      <c r="E35" s="11" t="s">
        <v>60</v>
      </c>
      <c r="F35" s="12">
        <v>0</v>
      </c>
      <c r="G35" s="16"/>
      <c r="H35" s="11" t="s">
        <v>5</v>
      </c>
      <c r="I35" s="12"/>
      <c r="J35" s="16"/>
      <c r="K35" s="69" t="s">
        <v>18</v>
      </c>
      <c r="L35" s="70"/>
      <c r="M35" s="2"/>
    </row>
    <row r="36" spans="1:13" ht="12.6" customHeight="1" x14ac:dyDescent="0.4">
      <c r="A36" s="3"/>
      <c r="B36" s="32"/>
      <c r="C36" s="13"/>
      <c r="D36" s="16"/>
      <c r="E36" s="11"/>
      <c r="F36" s="12"/>
      <c r="G36" s="16"/>
      <c r="H36" s="11"/>
      <c r="I36" s="12"/>
      <c r="J36" s="16"/>
      <c r="K36" s="25" t="s">
        <v>15</v>
      </c>
      <c r="L36" s="28">
        <f>L39-L37-L38</f>
        <v>0</v>
      </c>
      <c r="M36" s="2"/>
    </row>
    <row r="37" spans="1:13" ht="12.6" customHeight="1" x14ac:dyDescent="0.4">
      <c r="A37" s="3"/>
      <c r="B37" s="16"/>
      <c r="C37" s="16"/>
      <c r="D37" s="16"/>
      <c r="E37" s="11"/>
      <c r="F37" s="12"/>
      <c r="G37" s="16"/>
      <c r="H37" s="11"/>
      <c r="I37" s="12"/>
      <c r="J37" s="16"/>
      <c r="K37" s="11"/>
      <c r="L37" s="12"/>
      <c r="M37" s="2"/>
    </row>
    <row r="38" spans="1:13" ht="12.6" customHeight="1" x14ac:dyDescent="0.4">
      <c r="A38" s="3"/>
      <c r="B38" s="7" t="s">
        <v>61</v>
      </c>
      <c r="C38" s="6" t="s">
        <v>62</v>
      </c>
      <c r="D38" s="16"/>
      <c r="E38" s="15"/>
      <c r="F38" s="14"/>
      <c r="G38" s="16"/>
      <c r="H38" s="15"/>
      <c r="I38" s="14"/>
      <c r="J38" s="16"/>
      <c r="K38" s="15"/>
      <c r="L38" s="14"/>
      <c r="M38" s="2"/>
    </row>
    <row r="39" spans="1:13" ht="12.6" customHeight="1" x14ac:dyDescent="0.4">
      <c r="A39" s="3"/>
      <c r="B39" s="7" t="s">
        <v>14</v>
      </c>
      <c r="C39" s="6">
        <v>0</v>
      </c>
      <c r="D39" s="16"/>
      <c r="E39" s="27" t="s">
        <v>17</v>
      </c>
      <c r="F39" s="29">
        <f>SUM(F29:F38)</f>
        <v>0</v>
      </c>
      <c r="G39" s="16"/>
      <c r="H39" s="27" t="s">
        <v>17</v>
      </c>
      <c r="I39" s="29">
        <f>SUM(I33:I38)</f>
        <v>0</v>
      </c>
      <c r="J39" s="16"/>
      <c r="K39" s="27" t="s">
        <v>17</v>
      </c>
      <c r="L39" s="30">
        <f>F39-I39+L33</f>
        <v>0</v>
      </c>
      <c r="M39" s="2"/>
    </row>
    <row r="40" spans="1:13" ht="12.6" customHeight="1" x14ac:dyDescent="0.4">
      <c r="A40" s="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5"/>
    </row>
    <row r="41" spans="1:13" ht="12.6" customHeight="1" x14ac:dyDescent="0.4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3" ht="12.6" customHeight="1" x14ac:dyDescent="0.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ht="12.6" customHeight="1" x14ac:dyDescent="0.4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2"/>
    </row>
    <row r="44" spans="1:13" ht="12.6" customHeight="1" x14ac:dyDescent="0.4">
      <c r="A44" s="3"/>
      <c r="B44" s="71">
        <f>$B$2</f>
        <v>45257</v>
      </c>
      <c r="C44" s="72"/>
      <c r="D44" s="72"/>
      <c r="E44" s="73"/>
      <c r="F44" s="16"/>
      <c r="G44" s="16"/>
      <c r="H44" s="16"/>
      <c r="I44" s="16"/>
      <c r="J44" s="16"/>
      <c r="K44" s="16"/>
      <c r="L44" s="8"/>
      <c r="M44" s="2"/>
    </row>
    <row r="45" spans="1:13" ht="12.6" customHeight="1" x14ac:dyDescent="0.4">
      <c r="A45" s="3"/>
      <c r="B45" s="74" t="str">
        <f>名前!$B$1</f>
        <v>株式会社たくみ経営</v>
      </c>
      <c r="C45" s="75"/>
      <c r="D45" s="75"/>
      <c r="E45" s="76"/>
      <c r="F45" s="16"/>
      <c r="G45" s="16"/>
      <c r="H45" s="16"/>
      <c r="I45" s="16"/>
      <c r="J45" s="16"/>
      <c r="K45" s="16"/>
      <c r="L45" s="9"/>
      <c r="M45" s="2"/>
    </row>
    <row r="46" spans="1:13" ht="12.6" customHeight="1" x14ac:dyDescent="0.4">
      <c r="A46" s="3"/>
      <c r="B46" s="17" t="s">
        <v>20</v>
      </c>
      <c r="C46" s="77">
        <f>名前!$B$6</f>
        <v>0</v>
      </c>
      <c r="D46" s="77"/>
      <c r="E46" s="78"/>
      <c r="F46" s="16"/>
      <c r="G46" s="16"/>
      <c r="H46" s="16"/>
      <c r="I46" s="16"/>
      <c r="J46" s="16"/>
      <c r="K46" s="16"/>
      <c r="L46" s="9"/>
      <c r="M46" s="2"/>
    </row>
    <row r="47" spans="1:13" ht="12.6" customHeight="1" x14ac:dyDescent="0.4">
      <c r="A47" s="3"/>
      <c r="B47" s="18" t="s">
        <v>21</v>
      </c>
      <c r="C47" s="79" t="str">
        <f>名前!$C$6&amp;" 様"</f>
        <v xml:space="preserve"> 様</v>
      </c>
      <c r="D47" s="79"/>
      <c r="E47" s="80"/>
      <c r="F47" s="24" t="s">
        <v>22</v>
      </c>
      <c r="G47" s="81">
        <f>$G$5</f>
        <v>45287</v>
      </c>
      <c r="H47" s="81"/>
      <c r="I47" s="81"/>
      <c r="J47" s="16"/>
      <c r="K47" s="16"/>
      <c r="L47" s="10"/>
      <c r="M47" s="2"/>
    </row>
    <row r="48" spans="1:13" ht="12.6" customHeight="1" x14ac:dyDescent="0.4">
      <c r="A48" s="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23" t="s">
        <v>19</v>
      </c>
      <c r="M48" s="2"/>
    </row>
    <row r="49" spans="1:13" ht="12.6" customHeight="1" x14ac:dyDescent="0.4">
      <c r="A49" s="3"/>
      <c r="B49" s="67" t="s">
        <v>8</v>
      </c>
      <c r="C49" s="68"/>
      <c r="D49" s="16"/>
      <c r="E49" s="67" t="s">
        <v>7</v>
      </c>
      <c r="F49" s="68"/>
      <c r="G49" s="16"/>
      <c r="H49" s="67" t="s">
        <v>9</v>
      </c>
      <c r="I49" s="68"/>
      <c r="J49" s="16"/>
      <c r="K49" s="67" t="s">
        <v>10</v>
      </c>
      <c r="L49" s="68"/>
      <c r="M49" s="2"/>
    </row>
    <row r="50" spans="1:13" ht="12.6" customHeight="1" x14ac:dyDescent="0.4">
      <c r="A50" s="3"/>
      <c r="B50" s="25" t="s">
        <v>56</v>
      </c>
      <c r="C50" s="26"/>
      <c r="D50" s="16"/>
      <c r="E50" s="25" t="s">
        <v>57</v>
      </c>
      <c r="F50" s="26"/>
      <c r="G50" s="16"/>
      <c r="H50" s="11" t="s">
        <v>49</v>
      </c>
      <c r="I50" s="26"/>
      <c r="J50" s="16"/>
      <c r="K50" s="25" t="s">
        <v>12</v>
      </c>
      <c r="L50" s="26">
        <v>0</v>
      </c>
      <c r="M50" s="2"/>
    </row>
    <row r="51" spans="1:13" ht="12.6" customHeight="1" x14ac:dyDescent="0.4">
      <c r="A51" s="3"/>
      <c r="B51" s="11" t="s">
        <v>58</v>
      </c>
      <c r="C51" s="31"/>
      <c r="D51" s="16"/>
      <c r="E51" s="11"/>
      <c r="F51" s="12"/>
      <c r="G51" s="16"/>
      <c r="H51" s="11" t="s">
        <v>50</v>
      </c>
      <c r="I51" s="12"/>
      <c r="J51" s="16"/>
      <c r="K51" s="11"/>
      <c r="L51" s="12"/>
      <c r="M51" s="2"/>
    </row>
    <row r="52" spans="1:13" ht="12.6" customHeight="1" x14ac:dyDescent="0.4">
      <c r="A52" s="3"/>
      <c r="B52" s="11" t="s">
        <v>59</v>
      </c>
      <c r="C52" s="12"/>
      <c r="D52" s="16"/>
      <c r="E52" s="11"/>
      <c r="F52" s="12"/>
      <c r="G52" s="16"/>
      <c r="H52" s="11" t="s">
        <v>51</v>
      </c>
      <c r="I52" s="12"/>
      <c r="J52" s="16"/>
      <c r="K52" s="11"/>
      <c r="L52" s="12"/>
      <c r="M52" s="2"/>
    </row>
    <row r="53" spans="1:13" ht="12.6" customHeight="1" x14ac:dyDescent="0.4">
      <c r="A53" s="3"/>
      <c r="B53" s="11" t="s">
        <v>60</v>
      </c>
      <c r="C53" s="12"/>
      <c r="D53" s="16"/>
      <c r="E53" s="11"/>
      <c r="F53" s="12"/>
      <c r="G53" s="16"/>
      <c r="H53" s="32" t="s">
        <v>11</v>
      </c>
      <c r="I53" s="13"/>
      <c r="J53" s="16"/>
      <c r="K53" s="15"/>
      <c r="L53" s="14"/>
      <c r="M53" s="2"/>
    </row>
    <row r="54" spans="1:13" ht="12.6" customHeight="1" x14ac:dyDescent="0.4">
      <c r="A54" s="3"/>
      <c r="B54" s="11" t="s">
        <v>60</v>
      </c>
      <c r="C54" s="12"/>
      <c r="D54" s="16"/>
      <c r="E54" s="11" t="s">
        <v>63</v>
      </c>
      <c r="F54" s="12"/>
      <c r="G54" s="16"/>
      <c r="H54" s="65" t="s">
        <v>67</v>
      </c>
      <c r="I54" s="66">
        <f>SUM(I50:I53)</f>
        <v>0</v>
      </c>
      <c r="J54" s="16"/>
      <c r="K54" s="27" t="s">
        <v>17</v>
      </c>
      <c r="L54" s="29">
        <f>SUM(L50:L53)</f>
        <v>0</v>
      </c>
      <c r="M54" s="2"/>
    </row>
    <row r="55" spans="1:13" ht="12.6" customHeight="1" x14ac:dyDescent="0.4">
      <c r="A55" s="3"/>
      <c r="B55" s="11"/>
      <c r="C55" s="12"/>
      <c r="D55" s="16"/>
      <c r="E55" s="11"/>
      <c r="F55" s="12"/>
      <c r="G55" s="16"/>
      <c r="H55" s="25" t="s">
        <v>6</v>
      </c>
      <c r="I55" s="26"/>
      <c r="J55" s="16"/>
      <c r="K55" s="16"/>
      <c r="L55" s="16"/>
      <c r="M55" s="2"/>
    </row>
    <row r="56" spans="1:13" ht="12.6" customHeight="1" x14ac:dyDescent="0.4">
      <c r="A56" s="3"/>
      <c r="B56" s="11"/>
      <c r="C56" s="12"/>
      <c r="D56" s="16"/>
      <c r="E56" s="11" t="s">
        <v>60</v>
      </c>
      <c r="F56" s="12">
        <v>0</v>
      </c>
      <c r="G56" s="16"/>
      <c r="H56" s="11" t="s">
        <v>5</v>
      </c>
      <c r="I56" s="12"/>
      <c r="J56" s="16"/>
      <c r="K56" s="69" t="s">
        <v>18</v>
      </c>
      <c r="L56" s="70"/>
      <c r="M56" s="2"/>
    </row>
    <row r="57" spans="1:13" ht="12.6" customHeight="1" x14ac:dyDescent="0.4">
      <c r="A57" s="3"/>
      <c r="B57" s="32"/>
      <c r="C57" s="13"/>
      <c r="D57" s="16"/>
      <c r="E57" s="11"/>
      <c r="F57" s="12"/>
      <c r="G57" s="16"/>
      <c r="H57" s="11"/>
      <c r="I57" s="12"/>
      <c r="J57" s="16"/>
      <c r="K57" s="25" t="s">
        <v>15</v>
      </c>
      <c r="L57" s="28">
        <f>L60-L58-L59</f>
        <v>0</v>
      </c>
      <c r="M57" s="2"/>
    </row>
    <row r="58" spans="1:13" ht="12.6" customHeight="1" x14ac:dyDescent="0.4">
      <c r="A58" s="3"/>
      <c r="B58" s="16"/>
      <c r="C58" s="16"/>
      <c r="D58" s="16"/>
      <c r="E58" s="11"/>
      <c r="F58" s="12"/>
      <c r="G58" s="16"/>
      <c r="H58" s="11"/>
      <c r="I58" s="12"/>
      <c r="J58" s="16"/>
      <c r="K58" s="11"/>
      <c r="L58" s="12"/>
      <c r="M58" s="2"/>
    </row>
    <row r="59" spans="1:13" ht="12.6" customHeight="1" x14ac:dyDescent="0.4">
      <c r="A59" s="3"/>
      <c r="B59" s="7" t="s">
        <v>61</v>
      </c>
      <c r="C59" s="6" t="s">
        <v>62</v>
      </c>
      <c r="D59" s="16"/>
      <c r="E59" s="15"/>
      <c r="F59" s="14"/>
      <c r="G59" s="16"/>
      <c r="H59" s="15"/>
      <c r="I59" s="14"/>
      <c r="J59" s="16"/>
      <c r="K59" s="15"/>
      <c r="L59" s="14"/>
      <c r="M59" s="2"/>
    </row>
    <row r="60" spans="1:13" ht="12.6" customHeight="1" x14ac:dyDescent="0.4">
      <c r="A60" s="3"/>
      <c r="B60" s="7" t="s">
        <v>14</v>
      </c>
      <c r="C60" s="6">
        <v>0</v>
      </c>
      <c r="D60" s="16"/>
      <c r="E60" s="27" t="s">
        <v>17</v>
      </c>
      <c r="F60" s="29">
        <f>SUM(F50:F59)</f>
        <v>0</v>
      </c>
      <c r="G60" s="16"/>
      <c r="H60" s="27" t="s">
        <v>17</v>
      </c>
      <c r="I60" s="29">
        <f>SUM(I54:I59)</f>
        <v>0</v>
      </c>
      <c r="J60" s="16"/>
      <c r="K60" s="27" t="s">
        <v>17</v>
      </c>
      <c r="L60" s="30">
        <f>F60-I60+L54</f>
        <v>0</v>
      </c>
      <c r="M60" s="2"/>
    </row>
    <row r="61" spans="1:13" ht="12.6" customHeight="1" x14ac:dyDescent="0.4">
      <c r="A61" s="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5"/>
    </row>
    <row r="62" spans="1:13" ht="12.6" customHeight="1" x14ac:dyDescent="0.4">
      <c r="A62" s="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2"/>
    </row>
    <row r="63" spans="1:13" ht="12.6" customHeight="1" x14ac:dyDescent="0.4">
      <c r="A63" s="3"/>
      <c r="B63" s="71">
        <f>$B$2</f>
        <v>45257</v>
      </c>
      <c r="C63" s="72"/>
      <c r="D63" s="72"/>
      <c r="E63" s="73"/>
      <c r="F63" s="16"/>
      <c r="G63" s="16"/>
      <c r="H63" s="16"/>
      <c r="I63" s="16"/>
      <c r="J63" s="16"/>
      <c r="K63" s="16"/>
      <c r="L63" s="8"/>
      <c r="M63" s="2"/>
    </row>
    <row r="64" spans="1:13" ht="12.6" customHeight="1" x14ac:dyDescent="0.4">
      <c r="A64" s="3"/>
      <c r="B64" s="74" t="str">
        <f>名前!$B$1</f>
        <v>株式会社たくみ経営</v>
      </c>
      <c r="C64" s="75"/>
      <c r="D64" s="75"/>
      <c r="E64" s="76"/>
      <c r="F64" s="16"/>
      <c r="G64" s="16"/>
      <c r="H64" s="16"/>
      <c r="I64" s="16"/>
      <c r="J64" s="16"/>
      <c r="K64" s="16"/>
      <c r="L64" s="9"/>
      <c r="M64" s="2"/>
    </row>
    <row r="65" spans="1:13" ht="12.6" customHeight="1" x14ac:dyDescent="0.4">
      <c r="A65" s="3"/>
      <c r="B65" s="17" t="s">
        <v>20</v>
      </c>
      <c r="C65" s="77">
        <f>名前!$B$7</f>
        <v>0</v>
      </c>
      <c r="D65" s="77"/>
      <c r="E65" s="78"/>
      <c r="F65" s="16"/>
      <c r="G65" s="16"/>
      <c r="H65" s="16"/>
      <c r="I65" s="16"/>
      <c r="J65" s="16"/>
      <c r="K65" s="16"/>
      <c r="L65" s="9"/>
      <c r="M65" s="2"/>
    </row>
    <row r="66" spans="1:13" ht="12.6" customHeight="1" x14ac:dyDescent="0.4">
      <c r="A66" s="3"/>
      <c r="B66" s="18" t="s">
        <v>21</v>
      </c>
      <c r="C66" s="79" t="str">
        <f>名前!$C$7&amp;" 様"</f>
        <v xml:space="preserve"> 様</v>
      </c>
      <c r="D66" s="79"/>
      <c r="E66" s="80"/>
      <c r="F66" s="24" t="s">
        <v>22</v>
      </c>
      <c r="G66" s="81">
        <f>$G$5</f>
        <v>45287</v>
      </c>
      <c r="H66" s="81"/>
      <c r="I66" s="81"/>
      <c r="J66" s="16"/>
      <c r="K66" s="16"/>
      <c r="L66" s="10"/>
      <c r="M66" s="2"/>
    </row>
    <row r="67" spans="1:13" ht="12.6" customHeight="1" x14ac:dyDescent="0.4">
      <c r="A67" s="3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23" t="s">
        <v>19</v>
      </c>
      <c r="M67" s="2"/>
    </row>
    <row r="68" spans="1:13" ht="12.6" customHeight="1" x14ac:dyDescent="0.4">
      <c r="A68" s="3"/>
      <c r="B68" s="67" t="s">
        <v>8</v>
      </c>
      <c r="C68" s="68"/>
      <c r="D68" s="16"/>
      <c r="E68" s="67" t="s">
        <v>7</v>
      </c>
      <c r="F68" s="68"/>
      <c r="G68" s="16"/>
      <c r="H68" s="67" t="s">
        <v>9</v>
      </c>
      <c r="I68" s="68"/>
      <c r="J68" s="16"/>
      <c r="K68" s="67" t="s">
        <v>10</v>
      </c>
      <c r="L68" s="68"/>
      <c r="M68" s="2"/>
    </row>
    <row r="69" spans="1:13" ht="12.6" customHeight="1" x14ac:dyDescent="0.4">
      <c r="A69" s="3"/>
      <c r="B69" s="25" t="s">
        <v>56</v>
      </c>
      <c r="C69" s="26"/>
      <c r="D69" s="16"/>
      <c r="E69" s="25" t="s">
        <v>57</v>
      </c>
      <c r="F69" s="26"/>
      <c r="G69" s="16"/>
      <c r="H69" s="11" t="s">
        <v>49</v>
      </c>
      <c r="I69" s="26"/>
      <c r="J69" s="16"/>
      <c r="K69" s="25" t="s">
        <v>12</v>
      </c>
      <c r="L69" s="26">
        <v>0</v>
      </c>
      <c r="M69" s="2"/>
    </row>
    <row r="70" spans="1:13" ht="12.6" customHeight="1" x14ac:dyDescent="0.4">
      <c r="A70" s="3"/>
      <c r="B70" s="11" t="s">
        <v>58</v>
      </c>
      <c r="C70" s="31"/>
      <c r="D70" s="16"/>
      <c r="E70" s="11"/>
      <c r="F70" s="12"/>
      <c r="G70" s="16"/>
      <c r="H70" s="11" t="s">
        <v>50</v>
      </c>
      <c r="I70" s="12"/>
      <c r="J70" s="16"/>
      <c r="K70" s="11"/>
      <c r="L70" s="12"/>
      <c r="M70" s="2"/>
    </row>
    <row r="71" spans="1:13" ht="12.6" customHeight="1" x14ac:dyDescent="0.4">
      <c r="A71" s="3"/>
      <c r="B71" s="11" t="s">
        <v>59</v>
      </c>
      <c r="C71" s="12"/>
      <c r="D71" s="16"/>
      <c r="E71" s="11"/>
      <c r="F71" s="12"/>
      <c r="G71" s="16"/>
      <c r="H71" s="11" t="s">
        <v>51</v>
      </c>
      <c r="I71" s="12"/>
      <c r="J71" s="16"/>
      <c r="K71" s="11"/>
      <c r="L71" s="12"/>
      <c r="M71" s="2"/>
    </row>
    <row r="72" spans="1:13" ht="12.6" customHeight="1" x14ac:dyDescent="0.4">
      <c r="A72" s="3"/>
      <c r="B72" s="11" t="s">
        <v>60</v>
      </c>
      <c r="C72" s="12"/>
      <c r="D72" s="16"/>
      <c r="E72" s="11"/>
      <c r="F72" s="12"/>
      <c r="G72" s="16"/>
      <c r="H72" s="32" t="s">
        <v>11</v>
      </c>
      <c r="I72" s="13"/>
      <c r="J72" s="16"/>
      <c r="K72" s="15"/>
      <c r="L72" s="14"/>
      <c r="M72" s="2"/>
    </row>
    <row r="73" spans="1:13" ht="12.6" customHeight="1" x14ac:dyDescent="0.4">
      <c r="A73" s="3"/>
      <c r="B73" s="11" t="s">
        <v>60</v>
      </c>
      <c r="C73" s="12"/>
      <c r="D73" s="16"/>
      <c r="E73" s="11" t="s">
        <v>63</v>
      </c>
      <c r="F73" s="12"/>
      <c r="G73" s="16"/>
      <c r="H73" s="65" t="s">
        <v>67</v>
      </c>
      <c r="I73" s="66">
        <f>SUM(I69:I72)</f>
        <v>0</v>
      </c>
      <c r="J73" s="16"/>
      <c r="K73" s="27" t="s">
        <v>17</v>
      </c>
      <c r="L73" s="29">
        <f>SUM(L69:L72)</f>
        <v>0</v>
      </c>
      <c r="M73" s="2"/>
    </row>
    <row r="74" spans="1:13" ht="12.6" customHeight="1" x14ac:dyDescent="0.4">
      <c r="A74" s="3"/>
      <c r="B74" s="11"/>
      <c r="C74" s="12"/>
      <c r="D74" s="16"/>
      <c r="E74" s="11"/>
      <c r="F74" s="12"/>
      <c r="G74" s="16"/>
      <c r="H74" s="25" t="s">
        <v>6</v>
      </c>
      <c r="I74" s="26"/>
      <c r="J74" s="16"/>
      <c r="K74" s="16"/>
      <c r="L74" s="16"/>
      <c r="M74" s="2"/>
    </row>
    <row r="75" spans="1:13" ht="12.6" customHeight="1" x14ac:dyDescent="0.4">
      <c r="A75" s="3"/>
      <c r="B75" s="11"/>
      <c r="C75" s="12"/>
      <c r="D75" s="16"/>
      <c r="E75" s="11" t="s">
        <v>60</v>
      </c>
      <c r="F75" s="12">
        <v>0</v>
      </c>
      <c r="G75" s="16"/>
      <c r="H75" s="11" t="s">
        <v>5</v>
      </c>
      <c r="I75" s="12"/>
      <c r="J75" s="16"/>
      <c r="K75" s="69" t="s">
        <v>18</v>
      </c>
      <c r="L75" s="70"/>
      <c r="M75" s="2"/>
    </row>
    <row r="76" spans="1:13" ht="12.6" customHeight="1" x14ac:dyDescent="0.4">
      <c r="A76" s="3"/>
      <c r="B76" s="32"/>
      <c r="C76" s="13"/>
      <c r="D76" s="16"/>
      <c r="E76" s="11"/>
      <c r="F76" s="12"/>
      <c r="G76" s="16"/>
      <c r="H76" s="11"/>
      <c r="I76" s="12"/>
      <c r="J76" s="16"/>
      <c r="K76" s="25" t="s">
        <v>15</v>
      </c>
      <c r="L76" s="28">
        <f>L79-L77-L78</f>
        <v>0</v>
      </c>
      <c r="M76" s="2"/>
    </row>
    <row r="77" spans="1:13" ht="12.6" customHeight="1" x14ac:dyDescent="0.4">
      <c r="A77" s="3"/>
      <c r="B77" s="16"/>
      <c r="C77" s="16"/>
      <c r="D77" s="16"/>
      <c r="E77" s="11"/>
      <c r="F77" s="12"/>
      <c r="G77" s="16"/>
      <c r="H77" s="11"/>
      <c r="I77" s="12"/>
      <c r="J77" s="16"/>
      <c r="K77" s="11"/>
      <c r="L77" s="12"/>
      <c r="M77" s="2"/>
    </row>
    <row r="78" spans="1:13" ht="12.6" customHeight="1" x14ac:dyDescent="0.4">
      <c r="A78" s="3"/>
      <c r="B78" s="7" t="s">
        <v>61</v>
      </c>
      <c r="C78" s="6" t="s">
        <v>62</v>
      </c>
      <c r="D78" s="16"/>
      <c r="E78" s="15"/>
      <c r="F78" s="14"/>
      <c r="G78" s="16"/>
      <c r="H78" s="15"/>
      <c r="I78" s="14"/>
      <c r="J78" s="16"/>
      <c r="K78" s="15"/>
      <c r="L78" s="14"/>
      <c r="M78" s="2"/>
    </row>
    <row r="79" spans="1:13" ht="12.6" customHeight="1" x14ac:dyDescent="0.4">
      <c r="A79" s="3"/>
      <c r="B79" s="7" t="s">
        <v>14</v>
      </c>
      <c r="C79" s="6">
        <v>0</v>
      </c>
      <c r="D79" s="16"/>
      <c r="E79" s="27" t="s">
        <v>17</v>
      </c>
      <c r="F79" s="29">
        <f>SUM(F69:F78)</f>
        <v>0</v>
      </c>
      <c r="G79" s="16"/>
      <c r="H79" s="27" t="s">
        <v>17</v>
      </c>
      <c r="I79" s="29">
        <f>SUM(I73:I78)</f>
        <v>0</v>
      </c>
      <c r="J79" s="16"/>
      <c r="K79" s="27" t="s">
        <v>17</v>
      </c>
      <c r="L79" s="30">
        <f>F79-I79+L73</f>
        <v>0</v>
      </c>
      <c r="M79" s="2"/>
    </row>
    <row r="80" spans="1:13" ht="12.6" customHeight="1" x14ac:dyDescent="0.4">
      <c r="A80" s="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5"/>
    </row>
    <row r="81" spans="1:13" ht="12.6" customHeight="1" x14ac:dyDescent="0.4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</row>
    <row r="82" spans="1:13" ht="12.6" customHeight="1" x14ac:dyDescent="0.4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ht="12.6" customHeight="1" x14ac:dyDescent="0.4">
      <c r="A83" s="2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2"/>
    </row>
    <row r="84" spans="1:13" ht="12.6" customHeight="1" x14ac:dyDescent="0.4">
      <c r="A84" s="3"/>
      <c r="B84" s="71">
        <f>EDATE(G87,-1)</f>
        <v>45257</v>
      </c>
      <c r="C84" s="72"/>
      <c r="D84" s="72"/>
      <c r="E84" s="73"/>
      <c r="F84" s="16"/>
      <c r="G84" s="16"/>
      <c r="H84" s="16"/>
      <c r="I84" s="16"/>
      <c r="J84" s="16"/>
      <c r="K84" s="16"/>
      <c r="L84" s="8"/>
      <c r="M84" s="2"/>
    </row>
    <row r="85" spans="1:13" ht="12.6" customHeight="1" x14ac:dyDescent="0.4">
      <c r="A85" s="3"/>
      <c r="B85" s="74" t="str">
        <f>名前!$B$1</f>
        <v>株式会社たくみ経営</v>
      </c>
      <c r="C85" s="75"/>
      <c r="D85" s="75"/>
      <c r="E85" s="76"/>
      <c r="F85" s="16"/>
      <c r="G85" s="16"/>
      <c r="H85" s="16"/>
      <c r="I85" s="16"/>
      <c r="J85" s="16"/>
      <c r="K85" s="16"/>
      <c r="L85" s="9"/>
      <c r="M85" s="2"/>
    </row>
    <row r="86" spans="1:13" ht="12.6" customHeight="1" x14ac:dyDescent="0.4">
      <c r="A86" s="3"/>
      <c r="B86" s="17" t="s">
        <v>20</v>
      </c>
      <c r="C86" s="77">
        <f>名前!$B$8</f>
        <v>0</v>
      </c>
      <c r="D86" s="77"/>
      <c r="E86" s="78"/>
      <c r="F86" s="16"/>
      <c r="G86" s="16"/>
      <c r="H86" s="16"/>
      <c r="I86" s="16"/>
      <c r="J86" s="16"/>
      <c r="K86" s="16"/>
      <c r="L86" s="9"/>
      <c r="M86" s="2"/>
    </row>
    <row r="87" spans="1:13" ht="12.6" customHeight="1" x14ac:dyDescent="0.4">
      <c r="A87" s="3"/>
      <c r="B87" s="18" t="s">
        <v>21</v>
      </c>
      <c r="C87" s="79" t="str">
        <f>名前!$C$8&amp;" 様"</f>
        <v xml:space="preserve"> 様</v>
      </c>
      <c r="D87" s="79"/>
      <c r="E87" s="80"/>
      <c r="F87" s="24" t="s">
        <v>22</v>
      </c>
      <c r="G87" s="81">
        <f>$G$5</f>
        <v>45287</v>
      </c>
      <c r="H87" s="81"/>
      <c r="I87" s="81"/>
      <c r="J87" s="16"/>
      <c r="K87" s="16"/>
      <c r="L87" s="10"/>
      <c r="M87" s="2"/>
    </row>
    <row r="88" spans="1:13" ht="12.6" customHeight="1" x14ac:dyDescent="0.4">
      <c r="A88" s="3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23" t="s">
        <v>19</v>
      </c>
      <c r="M88" s="2"/>
    </row>
    <row r="89" spans="1:13" ht="12.6" customHeight="1" x14ac:dyDescent="0.4">
      <c r="A89" s="3"/>
      <c r="B89" s="67" t="s">
        <v>8</v>
      </c>
      <c r="C89" s="68"/>
      <c r="D89" s="16"/>
      <c r="E89" s="67" t="s">
        <v>7</v>
      </c>
      <c r="F89" s="68"/>
      <c r="G89" s="16"/>
      <c r="H89" s="67" t="s">
        <v>9</v>
      </c>
      <c r="I89" s="68"/>
      <c r="J89" s="16"/>
      <c r="K89" s="67" t="s">
        <v>10</v>
      </c>
      <c r="L89" s="68"/>
      <c r="M89" s="2"/>
    </row>
    <row r="90" spans="1:13" ht="12.6" customHeight="1" x14ac:dyDescent="0.4">
      <c r="A90" s="3"/>
      <c r="B90" s="25" t="s">
        <v>56</v>
      </c>
      <c r="C90" s="26"/>
      <c r="D90" s="16"/>
      <c r="E90" s="25" t="s">
        <v>57</v>
      </c>
      <c r="F90" s="26"/>
      <c r="G90" s="16"/>
      <c r="H90" s="11" t="s">
        <v>49</v>
      </c>
      <c r="I90" s="26"/>
      <c r="J90" s="16"/>
      <c r="K90" s="25" t="s">
        <v>12</v>
      </c>
      <c r="L90" s="26">
        <v>0</v>
      </c>
      <c r="M90" s="2"/>
    </row>
    <row r="91" spans="1:13" ht="12.6" customHeight="1" x14ac:dyDescent="0.4">
      <c r="A91" s="3"/>
      <c r="B91" s="11" t="s">
        <v>58</v>
      </c>
      <c r="C91" s="31"/>
      <c r="D91" s="16"/>
      <c r="E91" s="11"/>
      <c r="F91" s="12"/>
      <c r="G91" s="16"/>
      <c r="H91" s="11" t="s">
        <v>50</v>
      </c>
      <c r="I91" s="12"/>
      <c r="J91" s="16"/>
      <c r="K91" s="11"/>
      <c r="L91" s="12"/>
      <c r="M91" s="2"/>
    </row>
    <row r="92" spans="1:13" ht="12.6" customHeight="1" x14ac:dyDescent="0.4">
      <c r="A92" s="3"/>
      <c r="B92" s="11" t="s">
        <v>59</v>
      </c>
      <c r="C92" s="12"/>
      <c r="D92" s="16"/>
      <c r="E92" s="11"/>
      <c r="F92" s="12"/>
      <c r="G92" s="16"/>
      <c r="H92" s="11" t="s">
        <v>51</v>
      </c>
      <c r="I92" s="12"/>
      <c r="J92" s="16"/>
      <c r="K92" s="11"/>
      <c r="L92" s="12"/>
      <c r="M92" s="2"/>
    </row>
    <row r="93" spans="1:13" ht="12.6" customHeight="1" x14ac:dyDescent="0.4">
      <c r="A93" s="3"/>
      <c r="B93" s="11" t="s">
        <v>60</v>
      </c>
      <c r="C93" s="12"/>
      <c r="D93" s="16"/>
      <c r="E93" s="11"/>
      <c r="F93" s="12"/>
      <c r="G93" s="16"/>
      <c r="H93" s="32" t="s">
        <v>11</v>
      </c>
      <c r="I93" s="13"/>
      <c r="J93" s="16"/>
      <c r="K93" s="15"/>
      <c r="L93" s="14"/>
      <c r="M93" s="2"/>
    </row>
    <row r="94" spans="1:13" ht="12.6" customHeight="1" x14ac:dyDescent="0.4">
      <c r="A94" s="3"/>
      <c r="B94" s="11" t="s">
        <v>60</v>
      </c>
      <c r="C94" s="12"/>
      <c r="D94" s="16"/>
      <c r="E94" s="11" t="s">
        <v>63</v>
      </c>
      <c r="F94" s="12"/>
      <c r="G94" s="16"/>
      <c r="H94" s="65" t="s">
        <v>67</v>
      </c>
      <c r="I94" s="66">
        <f>SUM(I90:I93)</f>
        <v>0</v>
      </c>
      <c r="J94" s="16"/>
      <c r="K94" s="27" t="s">
        <v>17</v>
      </c>
      <c r="L94" s="29">
        <f>SUM(L90:L93)</f>
        <v>0</v>
      </c>
      <c r="M94" s="2"/>
    </row>
    <row r="95" spans="1:13" ht="12.6" customHeight="1" x14ac:dyDescent="0.4">
      <c r="A95" s="3"/>
      <c r="B95" s="11"/>
      <c r="C95" s="12"/>
      <c r="D95" s="16"/>
      <c r="E95" s="11"/>
      <c r="F95" s="12"/>
      <c r="G95" s="16"/>
      <c r="H95" s="25" t="s">
        <v>6</v>
      </c>
      <c r="I95" s="26"/>
      <c r="J95" s="16"/>
      <c r="K95" s="16"/>
      <c r="L95" s="16"/>
      <c r="M95" s="2"/>
    </row>
    <row r="96" spans="1:13" ht="12.6" customHeight="1" x14ac:dyDescent="0.4">
      <c r="A96" s="3"/>
      <c r="B96" s="11"/>
      <c r="C96" s="12"/>
      <c r="D96" s="16"/>
      <c r="E96" s="11" t="s">
        <v>60</v>
      </c>
      <c r="F96" s="12">
        <v>0</v>
      </c>
      <c r="G96" s="16"/>
      <c r="H96" s="11" t="s">
        <v>5</v>
      </c>
      <c r="I96" s="12"/>
      <c r="J96" s="16"/>
      <c r="K96" s="69" t="s">
        <v>18</v>
      </c>
      <c r="L96" s="70"/>
      <c r="M96" s="2"/>
    </row>
    <row r="97" spans="1:13" ht="12.6" customHeight="1" x14ac:dyDescent="0.4">
      <c r="A97" s="3"/>
      <c r="B97" s="32"/>
      <c r="C97" s="13"/>
      <c r="D97" s="16"/>
      <c r="E97" s="11"/>
      <c r="F97" s="12"/>
      <c r="G97" s="16"/>
      <c r="H97" s="11"/>
      <c r="I97" s="12"/>
      <c r="J97" s="16"/>
      <c r="K97" s="25" t="s">
        <v>15</v>
      </c>
      <c r="L97" s="28">
        <f>L100-L98-L99</f>
        <v>0</v>
      </c>
      <c r="M97" s="2"/>
    </row>
    <row r="98" spans="1:13" ht="12.6" customHeight="1" x14ac:dyDescent="0.4">
      <c r="A98" s="3"/>
      <c r="B98" s="16"/>
      <c r="C98" s="16"/>
      <c r="D98" s="16"/>
      <c r="E98" s="11"/>
      <c r="F98" s="12"/>
      <c r="G98" s="16"/>
      <c r="H98" s="11"/>
      <c r="I98" s="12"/>
      <c r="J98" s="16"/>
      <c r="K98" s="11"/>
      <c r="L98" s="12"/>
      <c r="M98" s="2"/>
    </row>
    <row r="99" spans="1:13" ht="12.6" customHeight="1" x14ac:dyDescent="0.4">
      <c r="A99" s="3"/>
      <c r="B99" s="7" t="s">
        <v>61</v>
      </c>
      <c r="C99" s="6" t="s">
        <v>62</v>
      </c>
      <c r="D99" s="16"/>
      <c r="E99" s="15"/>
      <c r="F99" s="14"/>
      <c r="G99" s="16"/>
      <c r="H99" s="15"/>
      <c r="I99" s="14"/>
      <c r="J99" s="16"/>
      <c r="K99" s="15"/>
      <c r="L99" s="14"/>
      <c r="M99" s="2"/>
    </row>
    <row r="100" spans="1:13" ht="12.6" customHeight="1" x14ac:dyDescent="0.4">
      <c r="A100" s="3"/>
      <c r="B100" s="7" t="s">
        <v>14</v>
      </c>
      <c r="C100" s="6">
        <v>0</v>
      </c>
      <c r="D100" s="16"/>
      <c r="E100" s="27" t="s">
        <v>17</v>
      </c>
      <c r="F100" s="29">
        <f>SUM(F90:F99)</f>
        <v>0</v>
      </c>
      <c r="G100" s="16"/>
      <c r="H100" s="27" t="s">
        <v>17</v>
      </c>
      <c r="I100" s="29">
        <f>SUM(I94:I99)</f>
        <v>0</v>
      </c>
      <c r="J100" s="16"/>
      <c r="K100" s="27" t="s">
        <v>17</v>
      </c>
      <c r="L100" s="30">
        <f>F100-I100+L94</f>
        <v>0</v>
      </c>
      <c r="M100" s="2"/>
    </row>
    <row r="101" spans="1:13" ht="12.6" customHeight="1" x14ac:dyDescent="0.4">
      <c r="A101" s="3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2"/>
    </row>
    <row r="102" spans="1:13" ht="12.6" customHeight="1" x14ac:dyDescent="0.4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</row>
    <row r="103" spans="1:13" ht="12.6" customHeight="1" x14ac:dyDescent="0.4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1:13" ht="12.6" customHeight="1" x14ac:dyDescent="0.4">
      <c r="A104" s="2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2"/>
    </row>
    <row r="105" spans="1:13" ht="12.6" customHeight="1" x14ac:dyDescent="0.4">
      <c r="A105" s="3"/>
      <c r="B105" s="71">
        <f>EDATE(G108,-1)</f>
        <v>45257</v>
      </c>
      <c r="C105" s="72"/>
      <c r="D105" s="72"/>
      <c r="E105" s="73"/>
      <c r="F105" s="16"/>
      <c r="G105" s="16"/>
      <c r="H105" s="16"/>
      <c r="I105" s="16"/>
      <c r="J105" s="16"/>
      <c r="K105" s="16"/>
      <c r="L105" s="8"/>
      <c r="M105" s="2"/>
    </row>
    <row r="106" spans="1:13" ht="12.6" customHeight="1" x14ac:dyDescent="0.4">
      <c r="A106" s="3"/>
      <c r="B106" s="74" t="str">
        <f>名前!$B$1</f>
        <v>株式会社たくみ経営</v>
      </c>
      <c r="C106" s="75"/>
      <c r="D106" s="75"/>
      <c r="E106" s="76"/>
      <c r="F106" s="16"/>
      <c r="G106" s="16"/>
      <c r="H106" s="16"/>
      <c r="I106" s="16"/>
      <c r="J106" s="16"/>
      <c r="K106" s="16"/>
      <c r="L106" s="9"/>
      <c r="M106" s="2"/>
    </row>
    <row r="107" spans="1:13" ht="12.6" customHeight="1" x14ac:dyDescent="0.4">
      <c r="A107" s="3"/>
      <c r="B107" s="17" t="s">
        <v>20</v>
      </c>
      <c r="C107" s="77">
        <f>名前!$B$9</f>
        <v>0</v>
      </c>
      <c r="D107" s="77"/>
      <c r="E107" s="78"/>
      <c r="F107" s="16"/>
      <c r="G107" s="16"/>
      <c r="H107" s="16"/>
      <c r="I107" s="16"/>
      <c r="J107" s="16"/>
      <c r="K107" s="16"/>
      <c r="L107" s="9"/>
      <c r="M107" s="2"/>
    </row>
    <row r="108" spans="1:13" ht="12.6" customHeight="1" x14ac:dyDescent="0.4">
      <c r="A108" s="3"/>
      <c r="B108" s="18" t="s">
        <v>21</v>
      </c>
      <c r="C108" s="79" t="str">
        <f>名前!$C$9&amp;" 様"</f>
        <v xml:space="preserve"> 様</v>
      </c>
      <c r="D108" s="79"/>
      <c r="E108" s="80"/>
      <c r="F108" s="24" t="s">
        <v>22</v>
      </c>
      <c r="G108" s="81">
        <f>$G$5</f>
        <v>45287</v>
      </c>
      <c r="H108" s="81"/>
      <c r="I108" s="81"/>
      <c r="J108" s="16"/>
      <c r="K108" s="16"/>
      <c r="L108" s="10"/>
      <c r="M108" s="2"/>
    </row>
    <row r="109" spans="1:13" ht="12.6" customHeight="1" x14ac:dyDescent="0.4">
      <c r="A109" s="3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23" t="s">
        <v>19</v>
      </c>
      <c r="M109" s="2"/>
    </row>
    <row r="110" spans="1:13" ht="12.6" customHeight="1" x14ac:dyDescent="0.4">
      <c r="A110" s="3"/>
      <c r="B110" s="67" t="s">
        <v>8</v>
      </c>
      <c r="C110" s="68"/>
      <c r="D110" s="16"/>
      <c r="E110" s="67" t="s">
        <v>7</v>
      </c>
      <c r="F110" s="68"/>
      <c r="G110" s="16"/>
      <c r="H110" s="67" t="s">
        <v>9</v>
      </c>
      <c r="I110" s="68"/>
      <c r="J110" s="16"/>
      <c r="K110" s="67" t="s">
        <v>10</v>
      </c>
      <c r="L110" s="68"/>
      <c r="M110" s="2"/>
    </row>
    <row r="111" spans="1:13" ht="12.6" customHeight="1" x14ac:dyDescent="0.4">
      <c r="A111" s="3"/>
      <c r="B111" s="25" t="s">
        <v>56</v>
      </c>
      <c r="C111" s="26"/>
      <c r="D111" s="16"/>
      <c r="E111" s="25" t="s">
        <v>57</v>
      </c>
      <c r="F111" s="26"/>
      <c r="G111" s="16"/>
      <c r="H111" s="11" t="s">
        <v>49</v>
      </c>
      <c r="I111" s="26"/>
      <c r="J111" s="16"/>
      <c r="K111" s="25" t="s">
        <v>12</v>
      </c>
      <c r="L111" s="26">
        <v>0</v>
      </c>
      <c r="M111" s="2"/>
    </row>
    <row r="112" spans="1:13" ht="12.6" customHeight="1" x14ac:dyDescent="0.4">
      <c r="A112" s="3"/>
      <c r="B112" s="11" t="s">
        <v>58</v>
      </c>
      <c r="C112" s="31"/>
      <c r="D112" s="16"/>
      <c r="E112" s="11"/>
      <c r="F112" s="12"/>
      <c r="G112" s="16"/>
      <c r="H112" s="11" t="s">
        <v>50</v>
      </c>
      <c r="I112" s="12"/>
      <c r="J112" s="16"/>
      <c r="K112" s="11"/>
      <c r="L112" s="12"/>
      <c r="M112" s="2"/>
    </row>
    <row r="113" spans="1:13" ht="12.6" customHeight="1" x14ac:dyDescent="0.4">
      <c r="A113" s="3"/>
      <c r="B113" s="11" t="s">
        <v>59</v>
      </c>
      <c r="C113" s="12"/>
      <c r="D113" s="16"/>
      <c r="E113" s="11"/>
      <c r="F113" s="12"/>
      <c r="G113" s="16"/>
      <c r="H113" s="11" t="s">
        <v>51</v>
      </c>
      <c r="I113" s="12"/>
      <c r="J113" s="16"/>
      <c r="K113" s="11"/>
      <c r="L113" s="12"/>
      <c r="M113" s="2"/>
    </row>
    <row r="114" spans="1:13" ht="12.6" customHeight="1" x14ac:dyDescent="0.4">
      <c r="A114" s="3"/>
      <c r="B114" s="11" t="s">
        <v>60</v>
      </c>
      <c r="C114" s="12"/>
      <c r="D114" s="16"/>
      <c r="E114" s="11"/>
      <c r="F114" s="12"/>
      <c r="G114" s="16"/>
      <c r="H114" s="32" t="s">
        <v>11</v>
      </c>
      <c r="I114" s="13"/>
      <c r="J114" s="16"/>
      <c r="K114" s="15"/>
      <c r="L114" s="14"/>
      <c r="M114" s="2"/>
    </row>
    <row r="115" spans="1:13" ht="12.6" customHeight="1" x14ac:dyDescent="0.4">
      <c r="A115" s="3"/>
      <c r="B115" s="11" t="s">
        <v>60</v>
      </c>
      <c r="C115" s="12"/>
      <c r="D115" s="16"/>
      <c r="E115" s="11" t="s">
        <v>63</v>
      </c>
      <c r="F115" s="12"/>
      <c r="G115" s="16"/>
      <c r="H115" s="65" t="s">
        <v>67</v>
      </c>
      <c r="I115" s="66">
        <f>SUM(I111:I114)</f>
        <v>0</v>
      </c>
      <c r="J115" s="16"/>
      <c r="K115" s="27" t="s">
        <v>17</v>
      </c>
      <c r="L115" s="29">
        <f>SUM(L111:L114)</f>
        <v>0</v>
      </c>
      <c r="M115" s="2"/>
    </row>
    <row r="116" spans="1:13" ht="12.6" customHeight="1" x14ac:dyDescent="0.4">
      <c r="A116" s="3"/>
      <c r="B116" s="11"/>
      <c r="C116" s="12"/>
      <c r="D116" s="16"/>
      <c r="E116" s="11"/>
      <c r="F116" s="12"/>
      <c r="G116" s="16"/>
      <c r="H116" s="25" t="s">
        <v>6</v>
      </c>
      <c r="I116" s="26"/>
      <c r="J116" s="16"/>
      <c r="K116" s="16"/>
      <c r="L116" s="16"/>
      <c r="M116" s="2"/>
    </row>
    <row r="117" spans="1:13" ht="12.6" customHeight="1" x14ac:dyDescent="0.4">
      <c r="A117" s="3"/>
      <c r="B117" s="11"/>
      <c r="C117" s="12"/>
      <c r="D117" s="16"/>
      <c r="E117" s="11" t="s">
        <v>60</v>
      </c>
      <c r="F117" s="12">
        <v>0</v>
      </c>
      <c r="G117" s="16"/>
      <c r="H117" s="11" t="s">
        <v>5</v>
      </c>
      <c r="I117" s="12"/>
      <c r="J117" s="16"/>
      <c r="K117" s="69" t="s">
        <v>18</v>
      </c>
      <c r="L117" s="70"/>
      <c r="M117" s="2"/>
    </row>
    <row r="118" spans="1:13" ht="12.6" customHeight="1" x14ac:dyDescent="0.4">
      <c r="A118" s="3"/>
      <c r="B118" s="32"/>
      <c r="C118" s="13"/>
      <c r="D118" s="16"/>
      <c r="E118" s="11"/>
      <c r="F118" s="12"/>
      <c r="G118" s="16"/>
      <c r="H118" s="11"/>
      <c r="I118" s="12"/>
      <c r="J118" s="16"/>
      <c r="K118" s="25" t="s">
        <v>15</v>
      </c>
      <c r="L118" s="28">
        <f>L121-L119-L120</f>
        <v>0</v>
      </c>
      <c r="M118" s="2"/>
    </row>
    <row r="119" spans="1:13" ht="12.6" customHeight="1" x14ac:dyDescent="0.4">
      <c r="A119" s="3"/>
      <c r="B119" s="16"/>
      <c r="C119" s="16"/>
      <c r="D119" s="16"/>
      <c r="E119" s="11"/>
      <c r="F119" s="12"/>
      <c r="G119" s="16"/>
      <c r="H119" s="11"/>
      <c r="I119" s="12"/>
      <c r="J119" s="16"/>
      <c r="K119" s="11"/>
      <c r="L119" s="12"/>
      <c r="M119" s="2"/>
    </row>
    <row r="120" spans="1:13" ht="12.6" customHeight="1" x14ac:dyDescent="0.4">
      <c r="A120" s="3"/>
      <c r="B120" s="7" t="s">
        <v>61</v>
      </c>
      <c r="C120" s="6" t="s">
        <v>62</v>
      </c>
      <c r="D120" s="16"/>
      <c r="E120" s="15"/>
      <c r="F120" s="14"/>
      <c r="G120" s="16"/>
      <c r="H120" s="15"/>
      <c r="I120" s="14"/>
      <c r="J120" s="16"/>
      <c r="K120" s="15"/>
      <c r="L120" s="14"/>
      <c r="M120" s="2"/>
    </row>
    <row r="121" spans="1:13" ht="12.6" customHeight="1" x14ac:dyDescent="0.4">
      <c r="A121" s="3"/>
      <c r="B121" s="7" t="s">
        <v>14</v>
      </c>
      <c r="C121" s="6">
        <v>0</v>
      </c>
      <c r="D121" s="16"/>
      <c r="E121" s="27" t="s">
        <v>17</v>
      </c>
      <c r="F121" s="29">
        <f>SUM(F111:F120)</f>
        <v>0</v>
      </c>
      <c r="G121" s="16"/>
      <c r="H121" s="27" t="s">
        <v>17</v>
      </c>
      <c r="I121" s="29">
        <f>SUM(I115:I120)</f>
        <v>0</v>
      </c>
      <c r="J121" s="16"/>
      <c r="K121" s="27" t="s">
        <v>17</v>
      </c>
      <c r="L121" s="30">
        <f>F121-I121+L115</f>
        <v>0</v>
      </c>
      <c r="M121" s="2"/>
    </row>
    <row r="122" spans="1:13" ht="12.6" customHeight="1" x14ac:dyDescent="0.4">
      <c r="A122" s="4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5"/>
    </row>
    <row r="123" spans="1:13" ht="12.6" customHeight="1" x14ac:dyDescent="0.4">
      <c r="A123" s="3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2"/>
    </row>
    <row r="124" spans="1:13" ht="12.6" customHeight="1" x14ac:dyDescent="0.4">
      <c r="A124" s="3"/>
      <c r="B124" s="71">
        <f>EDATE(G127,-1)</f>
        <v>45265</v>
      </c>
      <c r="C124" s="72"/>
      <c r="D124" s="72"/>
      <c r="E124" s="73"/>
      <c r="F124" s="16"/>
      <c r="G124" s="16"/>
      <c r="H124" s="16"/>
      <c r="I124" s="16"/>
      <c r="J124" s="16"/>
      <c r="K124" s="16"/>
      <c r="L124" s="8"/>
      <c r="M124" s="2"/>
    </row>
    <row r="125" spans="1:13" ht="12.6" customHeight="1" x14ac:dyDescent="0.4">
      <c r="A125" s="3"/>
      <c r="B125" s="74" t="str">
        <f>名前!$B$1</f>
        <v>株式会社たくみ経営</v>
      </c>
      <c r="C125" s="75"/>
      <c r="D125" s="75"/>
      <c r="E125" s="76"/>
      <c r="F125" s="16"/>
      <c r="G125" s="16"/>
      <c r="H125" s="16"/>
      <c r="I125" s="16"/>
      <c r="J125" s="16"/>
      <c r="K125" s="16"/>
      <c r="L125" s="9"/>
      <c r="M125" s="2"/>
    </row>
    <row r="126" spans="1:13" ht="12.6" customHeight="1" x14ac:dyDescent="0.4">
      <c r="A126" s="3"/>
      <c r="B126" s="17" t="s">
        <v>20</v>
      </c>
      <c r="C126" s="77">
        <f>名前!$B$10</f>
        <v>0</v>
      </c>
      <c r="D126" s="77"/>
      <c r="E126" s="78"/>
      <c r="F126" s="16"/>
      <c r="G126" s="16"/>
      <c r="H126" s="16"/>
      <c r="I126" s="16"/>
      <c r="J126" s="16"/>
      <c r="K126" s="16"/>
      <c r="L126" s="9"/>
      <c r="M126" s="2"/>
    </row>
    <row r="127" spans="1:13" ht="12.6" customHeight="1" x14ac:dyDescent="0.4">
      <c r="A127" s="3"/>
      <c r="B127" s="18" t="s">
        <v>21</v>
      </c>
      <c r="C127" s="79" t="str">
        <f>名前!$C$10&amp;" 様"</f>
        <v xml:space="preserve"> 様</v>
      </c>
      <c r="D127" s="79"/>
      <c r="E127" s="80"/>
      <c r="F127" s="24" t="s">
        <v>22</v>
      </c>
      <c r="G127" s="81">
        <v>45296</v>
      </c>
      <c r="H127" s="81"/>
      <c r="I127" s="81"/>
      <c r="J127" s="16"/>
      <c r="K127" s="16"/>
      <c r="L127" s="10"/>
      <c r="M127" s="2"/>
    </row>
    <row r="128" spans="1:13" ht="12.6" customHeight="1" x14ac:dyDescent="0.4">
      <c r="A128" s="3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23" t="s">
        <v>19</v>
      </c>
      <c r="M128" s="2"/>
    </row>
    <row r="129" spans="1:13" ht="12.6" customHeight="1" x14ac:dyDescent="0.4">
      <c r="A129" s="3"/>
      <c r="B129" s="67" t="s">
        <v>8</v>
      </c>
      <c r="C129" s="68"/>
      <c r="D129" s="16"/>
      <c r="E129" s="67" t="s">
        <v>7</v>
      </c>
      <c r="F129" s="68"/>
      <c r="G129" s="16"/>
      <c r="H129" s="67" t="s">
        <v>9</v>
      </c>
      <c r="I129" s="68"/>
      <c r="J129" s="16"/>
      <c r="K129" s="67" t="s">
        <v>10</v>
      </c>
      <c r="L129" s="68"/>
      <c r="M129" s="2"/>
    </row>
    <row r="130" spans="1:13" ht="12.6" customHeight="1" x14ac:dyDescent="0.4">
      <c r="A130" s="3"/>
      <c r="B130" s="25" t="s">
        <v>56</v>
      </c>
      <c r="C130" s="26"/>
      <c r="D130" s="16"/>
      <c r="E130" s="25" t="s">
        <v>57</v>
      </c>
      <c r="F130" s="26"/>
      <c r="G130" s="16"/>
      <c r="H130" s="11" t="s">
        <v>49</v>
      </c>
      <c r="I130" s="26"/>
      <c r="J130" s="16"/>
      <c r="K130" s="25" t="s">
        <v>12</v>
      </c>
      <c r="L130" s="26">
        <v>0</v>
      </c>
      <c r="M130" s="2"/>
    </row>
    <row r="131" spans="1:13" ht="12.6" customHeight="1" x14ac:dyDescent="0.4">
      <c r="A131" s="3"/>
      <c r="B131" s="11" t="s">
        <v>58</v>
      </c>
      <c r="C131" s="31"/>
      <c r="D131" s="16"/>
      <c r="E131" s="11"/>
      <c r="F131" s="12"/>
      <c r="G131" s="16"/>
      <c r="H131" s="11" t="s">
        <v>50</v>
      </c>
      <c r="I131" s="12"/>
      <c r="J131" s="16"/>
      <c r="K131" s="11"/>
      <c r="L131" s="12"/>
      <c r="M131" s="2"/>
    </row>
    <row r="132" spans="1:13" ht="12.6" customHeight="1" x14ac:dyDescent="0.4">
      <c r="A132" s="3"/>
      <c r="B132" s="11" t="s">
        <v>59</v>
      </c>
      <c r="C132" s="12"/>
      <c r="D132" s="16"/>
      <c r="E132" s="11"/>
      <c r="F132" s="12"/>
      <c r="G132" s="16"/>
      <c r="H132" s="11" t="s">
        <v>51</v>
      </c>
      <c r="I132" s="12"/>
      <c r="J132" s="16"/>
      <c r="K132" s="11"/>
      <c r="L132" s="12"/>
      <c r="M132" s="2"/>
    </row>
    <row r="133" spans="1:13" ht="12.6" customHeight="1" x14ac:dyDescent="0.4">
      <c r="A133" s="3"/>
      <c r="B133" s="11" t="s">
        <v>60</v>
      </c>
      <c r="C133" s="12"/>
      <c r="D133" s="16"/>
      <c r="E133" s="11"/>
      <c r="F133" s="12"/>
      <c r="G133" s="16"/>
      <c r="H133" s="32" t="s">
        <v>11</v>
      </c>
      <c r="I133" s="13"/>
      <c r="J133" s="16"/>
      <c r="K133" s="15"/>
      <c r="L133" s="14"/>
      <c r="M133" s="2"/>
    </row>
    <row r="134" spans="1:13" ht="12.6" customHeight="1" x14ac:dyDescent="0.4">
      <c r="A134" s="3"/>
      <c r="B134" s="11" t="s">
        <v>60</v>
      </c>
      <c r="C134" s="12"/>
      <c r="D134" s="16"/>
      <c r="E134" s="11" t="s">
        <v>63</v>
      </c>
      <c r="F134" s="12"/>
      <c r="G134" s="16"/>
      <c r="H134" s="65" t="s">
        <v>67</v>
      </c>
      <c r="I134" s="66">
        <f>SUM(I130:I133)</f>
        <v>0</v>
      </c>
      <c r="J134" s="16"/>
      <c r="K134" s="27" t="s">
        <v>17</v>
      </c>
      <c r="L134" s="29">
        <f>SUM(L130:L133)</f>
        <v>0</v>
      </c>
      <c r="M134" s="2"/>
    </row>
    <row r="135" spans="1:13" ht="12.6" customHeight="1" x14ac:dyDescent="0.4">
      <c r="A135" s="3"/>
      <c r="B135" s="11"/>
      <c r="C135" s="12"/>
      <c r="D135" s="16"/>
      <c r="E135" s="11"/>
      <c r="F135" s="12"/>
      <c r="G135" s="16"/>
      <c r="H135" s="25" t="s">
        <v>6</v>
      </c>
      <c r="I135" s="26"/>
      <c r="J135" s="16"/>
      <c r="K135" s="16"/>
      <c r="L135" s="16"/>
      <c r="M135" s="2"/>
    </row>
    <row r="136" spans="1:13" ht="12.6" customHeight="1" x14ac:dyDescent="0.4">
      <c r="A136" s="3"/>
      <c r="B136" s="11"/>
      <c r="C136" s="12"/>
      <c r="D136" s="16"/>
      <c r="E136" s="11" t="s">
        <v>60</v>
      </c>
      <c r="F136" s="12">
        <v>0</v>
      </c>
      <c r="G136" s="16"/>
      <c r="H136" s="11" t="s">
        <v>5</v>
      </c>
      <c r="I136" s="12"/>
      <c r="J136" s="16"/>
      <c r="K136" s="69" t="s">
        <v>18</v>
      </c>
      <c r="L136" s="70"/>
      <c r="M136" s="2"/>
    </row>
    <row r="137" spans="1:13" ht="12.6" customHeight="1" x14ac:dyDescent="0.4">
      <c r="A137" s="3"/>
      <c r="B137" s="32"/>
      <c r="C137" s="13"/>
      <c r="D137" s="16"/>
      <c r="E137" s="11"/>
      <c r="F137" s="12"/>
      <c r="G137" s="16"/>
      <c r="H137" s="11"/>
      <c r="I137" s="12"/>
      <c r="J137" s="16"/>
      <c r="K137" s="25" t="s">
        <v>15</v>
      </c>
      <c r="L137" s="28">
        <f>L140-L138-L139</f>
        <v>0</v>
      </c>
      <c r="M137" s="2"/>
    </row>
    <row r="138" spans="1:13" ht="12.6" customHeight="1" x14ac:dyDescent="0.4">
      <c r="A138" s="3"/>
      <c r="B138" s="16"/>
      <c r="C138" s="16"/>
      <c r="D138" s="16"/>
      <c r="E138" s="11"/>
      <c r="F138" s="12"/>
      <c r="G138" s="16"/>
      <c r="H138" s="11"/>
      <c r="I138" s="12"/>
      <c r="J138" s="16"/>
      <c r="K138" s="11"/>
      <c r="L138" s="12"/>
      <c r="M138" s="2"/>
    </row>
    <row r="139" spans="1:13" ht="12.6" customHeight="1" x14ac:dyDescent="0.4">
      <c r="A139" s="3"/>
      <c r="B139" s="7" t="s">
        <v>61</v>
      </c>
      <c r="C139" s="6" t="s">
        <v>62</v>
      </c>
      <c r="D139" s="16"/>
      <c r="E139" s="15"/>
      <c r="F139" s="14"/>
      <c r="G139" s="16"/>
      <c r="H139" s="15"/>
      <c r="I139" s="14"/>
      <c r="J139" s="16"/>
      <c r="K139" s="15"/>
      <c r="L139" s="14"/>
      <c r="M139" s="2"/>
    </row>
    <row r="140" spans="1:13" ht="12.6" customHeight="1" x14ac:dyDescent="0.4">
      <c r="A140" s="3"/>
      <c r="B140" s="7" t="s">
        <v>14</v>
      </c>
      <c r="C140" s="6">
        <v>0</v>
      </c>
      <c r="D140" s="16"/>
      <c r="E140" s="27" t="s">
        <v>17</v>
      </c>
      <c r="F140" s="29">
        <f>SUM(F130:F139)</f>
        <v>0</v>
      </c>
      <c r="G140" s="16"/>
      <c r="H140" s="27" t="s">
        <v>17</v>
      </c>
      <c r="I140" s="29">
        <f>SUM(I134:I139)</f>
        <v>0</v>
      </c>
      <c r="J140" s="16"/>
      <c r="K140" s="27" t="s">
        <v>17</v>
      </c>
      <c r="L140" s="30">
        <f>F140-I140+L134</f>
        <v>0</v>
      </c>
      <c r="M140" s="2"/>
    </row>
    <row r="141" spans="1:13" ht="12.6" customHeight="1" x14ac:dyDescent="0.4">
      <c r="A141" s="4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5"/>
    </row>
    <row r="142" spans="1:13" ht="12.6" customHeight="1" x14ac:dyDescent="0.4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</row>
    <row r="143" spans="1:13" ht="12.6" customHeight="1" x14ac:dyDescent="0.4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ht="12.6" customHeight="1" x14ac:dyDescent="0.4">
      <c r="A144" s="20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2"/>
    </row>
    <row r="145" spans="1:13" ht="12.6" customHeight="1" x14ac:dyDescent="0.4">
      <c r="A145" s="3"/>
      <c r="B145" s="71">
        <f>EDATE(G148,-1)</f>
        <v>45257</v>
      </c>
      <c r="C145" s="72"/>
      <c r="D145" s="72"/>
      <c r="E145" s="73"/>
      <c r="F145" s="16"/>
      <c r="G145" s="16"/>
      <c r="H145" s="16"/>
      <c r="I145" s="16"/>
      <c r="J145" s="16"/>
      <c r="K145" s="16"/>
      <c r="L145" s="8"/>
      <c r="M145" s="2"/>
    </row>
    <row r="146" spans="1:13" ht="12.6" customHeight="1" x14ac:dyDescent="0.4">
      <c r="A146" s="3"/>
      <c r="B146" s="74" t="str">
        <f>名前!$B$1</f>
        <v>株式会社たくみ経営</v>
      </c>
      <c r="C146" s="75"/>
      <c r="D146" s="75"/>
      <c r="E146" s="76"/>
      <c r="F146" s="16"/>
      <c r="G146" s="16"/>
      <c r="H146" s="16"/>
      <c r="I146" s="16"/>
      <c r="J146" s="16"/>
      <c r="K146" s="16"/>
      <c r="L146" s="9"/>
      <c r="M146" s="2"/>
    </row>
    <row r="147" spans="1:13" ht="12.6" customHeight="1" x14ac:dyDescent="0.4">
      <c r="A147" s="3"/>
      <c r="B147" s="17" t="s">
        <v>20</v>
      </c>
      <c r="C147" s="77">
        <f>名前!$B$11</f>
        <v>0</v>
      </c>
      <c r="D147" s="77"/>
      <c r="E147" s="78"/>
      <c r="F147" s="16"/>
      <c r="G147" s="16"/>
      <c r="H147" s="16"/>
      <c r="I147" s="16"/>
      <c r="J147" s="16"/>
      <c r="K147" s="16"/>
      <c r="L147" s="9"/>
      <c r="M147" s="2"/>
    </row>
    <row r="148" spans="1:13" ht="12.6" customHeight="1" x14ac:dyDescent="0.4">
      <c r="A148" s="3"/>
      <c r="B148" s="18" t="s">
        <v>21</v>
      </c>
      <c r="C148" s="79" t="str">
        <f>名前!$C$11&amp;" 様"</f>
        <v xml:space="preserve"> 様</v>
      </c>
      <c r="D148" s="79"/>
      <c r="E148" s="80"/>
      <c r="F148" s="24" t="s">
        <v>22</v>
      </c>
      <c r="G148" s="81">
        <f>$G$5</f>
        <v>45287</v>
      </c>
      <c r="H148" s="81"/>
      <c r="I148" s="81"/>
      <c r="J148" s="16"/>
      <c r="K148" s="16"/>
      <c r="L148" s="10"/>
      <c r="M148" s="2"/>
    </row>
    <row r="149" spans="1:13" ht="12.6" customHeight="1" x14ac:dyDescent="0.4">
      <c r="A149" s="3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23" t="s">
        <v>19</v>
      </c>
      <c r="M149" s="2"/>
    </row>
    <row r="150" spans="1:13" ht="12.6" customHeight="1" x14ac:dyDescent="0.4">
      <c r="A150" s="3"/>
      <c r="B150" s="67" t="s">
        <v>8</v>
      </c>
      <c r="C150" s="68"/>
      <c r="D150" s="16"/>
      <c r="E150" s="67" t="s">
        <v>7</v>
      </c>
      <c r="F150" s="68"/>
      <c r="G150" s="16"/>
      <c r="H150" s="67" t="s">
        <v>9</v>
      </c>
      <c r="I150" s="68"/>
      <c r="J150" s="16"/>
      <c r="K150" s="67" t="s">
        <v>10</v>
      </c>
      <c r="L150" s="68"/>
      <c r="M150" s="2"/>
    </row>
    <row r="151" spans="1:13" ht="12.6" customHeight="1" x14ac:dyDescent="0.4">
      <c r="A151" s="3"/>
      <c r="B151" s="25" t="s">
        <v>56</v>
      </c>
      <c r="C151" s="26"/>
      <c r="D151" s="16"/>
      <c r="E151" s="25" t="s">
        <v>57</v>
      </c>
      <c r="F151" s="26"/>
      <c r="G151" s="16"/>
      <c r="H151" s="11" t="s">
        <v>49</v>
      </c>
      <c r="I151" s="26"/>
      <c r="J151" s="16"/>
      <c r="K151" s="25" t="s">
        <v>12</v>
      </c>
      <c r="L151" s="26">
        <v>0</v>
      </c>
      <c r="M151" s="2"/>
    </row>
    <row r="152" spans="1:13" ht="12.6" customHeight="1" x14ac:dyDescent="0.4">
      <c r="A152" s="3"/>
      <c r="B152" s="11" t="s">
        <v>58</v>
      </c>
      <c r="C152" s="31"/>
      <c r="D152" s="16"/>
      <c r="E152" s="11"/>
      <c r="F152" s="12"/>
      <c r="G152" s="16"/>
      <c r="H152" s="11" t="s">
        <v>50</v>
      </c>
      <c r="I152" s="12"/>
      <c r="J152" s="16"/>
      <c r="K152" s="11"/>
      <c r="L152" s="12"/>
      <c r="M152" s="2"/>
    </row>
    <row r="153" spans="1:13" ht="12.6" customHeight="1" x14ac:dyDescent="0.4">
      <c r="A153" s="3"/>
      <c r="B153" s="11" t="s">
        <v>59</v>
      </c>
      <c r="C153" s="12"/>
      <c r="D153" s="16"/>
      <c r="E153" s="11"/>
      <c r="F153" s="12"/>
      <c r="G153" s="16"/>
      <c r="H153" s="11" t="s">
        <v>51</v>
      </c>
      <c r="I153" s="12"/>
      <c r="J153" s="16"/>
      <c r="K153" s="11"/>
      <c r="L153" s="12"/>
      <c r="M153" s="2"/>
    </row>
    <row r="154" spans="1:13" ht="12.6" customHeight="1" x14ac:dyDescent="0.4">
      <c r="A154" s="3"/>
      <c r="B154" s="11" t="s">
        <v>60</v>
      </c>
      <c r="C154" s="12"/>
      <c r="D154" s="16"/>
      <c r="E154" s="11"/>
      <c r="F154" s="12"/>
      <c r="G154" s="16"/>
      <c r="H154" s="32" t="s">
        <v>11</v>
      </c>
      <c r="I154" s="13"/>
      <c r="J154" s="16"/>
      <c r="K154" s="15"/>
      <c r="L154" s="14"/>
      <c r="M154" s="2"/>
    </row>
    <row r="155" spans="1:13" ht="12.6" customHeight="1" x14ac:dyDescent="0.4">
      <c r="A155" s="3"/>
      <c r="B155" s="11" t="s">
        <v>60</v>
      </c>
      <c r="C155" s="12"/>
      <c r="D155" s="16"/>
      <c r="E155" s="11" t="s">
        <v>63</v>
      </c>
      <c r="F155" s="12"/>
      <c r="G155" s="16"/>
      <c r="H155" s="65" t="s">
        <v>67</v>
      </c>
      <c r="I155" s="66">
        <f>SUM(I151:I154)</f>
        <v>0</v>
      </c>
      <c r="J155" s="16"/>
      <c r="K155" s="27" t="s">
        <v>17</v>
      </c>
      <c r="L155" s="29">
        <f>SUM(L151:L154)</f>
        <v>0</v>
      </c>
      <c r="M155" s="2"/>
    </row>
    <row r="156" spans="1:13" ht="12.6" customHeight="1" x14ac:dyDescent="0.4">
      <c r="A156" s="3"/>
      <c r="B156" s="11"/>
      <c r="C156" s="12"/>
      <c r="D156" s="16"/>
      <c r="E156" s="11"/>
      <c r="F156" s="12"/>
      <c r="G156" s="16"/>
      <c r="H156" s="25" t="s">
        <v>6</v>
      </c>
      <c r="I156" s="26"/>
      <c r="J156" s="16"/>
      <c r="K156" s="16"/>
      <c r="L156" s="16"/>
      <c r="M156" s="2"/>
    </row>
    <row r="157" spans="1:13" ht="12.6" customHeight="1" x14ac:dyDescent="0.4">
      <c r="A157" s="3"/>
      <c r="B157" s="11"/>
      <c r="C157" s="12"/>
      <c r="D157" s="16"/>
      <c r="E157" s="11" t="s">
        <v>60</v>
      </c>
      <c r="F157" s="12">
        <v>0</v>
      </c>
      <c r="G157" s="16"/>
      <c r="H157" s="11" t="s">
        <v>5</v>
      </c>
      <c r="I157" s="12"/>
      <c r="J157" s="16"/>
      <c r="K157" s="69" t="s">
        <v>18</v>
      </c>
      <c r="L157" s="70"/>
      <c r="M157" s="2"/>
    </row>
    <row r="158" spans="1:13" ht="12.6" customHeight="1" x14ac:dyDescent="0.4">
      <c r="A158" s="3"/>
      <c r="B158" s="32"/>
      <c r="C158" s="13"/>
      <c r="D158" s="16"/>
      <c r="E158" s="11"/>
      <c r="F158" s="12"/>
      <c r="G158" s="16"/>
      <c r="H158" s="11"/>
      <c r="I158" s="12"/>
      <c r="J158" s="16"/>
      <c r="K158" s="25" t="s">
        <v>15</v>
      </c>
      <c r="L158" s="28">
        <f>L161-L159-L160</f>
        <v>0</v>
      </c>
      <c r="M158" s="2"/>
    </row>
    <row r="159" spans="1:13" ht="12.6" customHeight="1" x14ac:dyDescent="0.4">
      <c r="A159" s="3"/>
      <c r="B159" s="16"/>
      <c r="C159" s="16"/>
      <c r="D159" s="16"/>
      <c r="E159" s="11"/>
      <c r="F159" s="12"/>
      <c r="G159" s="16"/>
      <c r="H159" s="11"/>
      <c r="I159" s="12"/>
      <c r="J159" s="16"/>
      <c r="K159" s="11"/>
      <c r="L159" s="12"/>
      <c r="M159" s="2"/>
    </row>
    <row r="160" spans="1:13" ht="12.6" customHeight="1" x14ac:dyDescent="0.4">
      <c r="A160" s="3"/>
      <c r="B160" s="7" t="s">
        <v>61</v>
      </c>
      <c r="C160" s="6" t="s">
        <v>62</v>
      </c>
      <c r="D160" s="16"/>
      <c r="E160" s="15"/>
      <c r="F160" s="14"/>
      <c r="G160" s="16"/>
      <c r="H160" s="15"/>
      <c r="I160" s="14"/>
      <c r="J160" s="16"/>
      <c r="K160" s="15"/>
      <c r="L160" s="14"/>
      <c r="M160" s="2"/>
    </row>
    <row r="161" spans="1:13" ht="12.6" customHeight="1" x14ac:dyDescent="0.4">
      <c r="A161" s="3"/>
      <c r="B161" s="7" t="s">
        <v>14</v>
      </c>
      <c r="C161" s="6">
        <v>0</v>
      </c>
      <c r="D161" s="16"/>
      <c r="E161" s="27" t="s">
        <v>17</v>
      </c>
      <c r="F161" s="29">
        <f>SUM(F151:F160)</f>
        <v>0</v>
      </c>
      <c r="G161" s="16"/>
      <c r="H161" s="27" t="s">
        <v>17</v>
      </c>
      <c r="I161" s="29">
        <f>SUM(I155:I160)</f>
        <v>0</v>
      </c>
      <c r="J161" s="16"/>
      <c r="K161" s="27" t="s">
        <v>17</v>
      </c>
      <c r="L161" s="30">
        <f>F161-I161+L155</f>
        <v>0</v>
      </c>
      <c r="M161" s="2"/>
    </row>
    <row r="162" spans="1:13" ht="12.6" customHeight="1" x14ac:dyDescent="0.4">
      <c r="A162" s="4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5"/>
    </row>
    <row r="163" spans="1:13" ht="12.6" customHeight="1" x14ac:dyDescent="0.4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</row>
    <row r="164" spans="1:13" ht="12.6" customHeight="1" x14ac:dyDescent="0.4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ht="12.6" customHeight="1" x14ac:dyDescent="0.4">
      <c r="A165" s="20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2"/>
    </row>
    <row r="166" spans="1:13" ht="12.6" customHeight="1" x14ac:dyDescent="0.4">
      <c r="A166" s="3"/>
      <c r="B166" s="71">
        <f>EDATE(G169,-1)</f>
        <v>45257</v>
      </c>
      <c r="C166" s="72"/>
      <c r="D166" s="72"/>
      <c r="E166" s="73"/>
      <c r="F166" s="16"/>
      <c r="G166" s="16"/>
      <c r="H166" s="16"/>
      <c r="I166" s="16"/>
      <c r="J166" s="16"/>
      <c r="K166" s="16"/>
      <c r="L166" s="8"/>
      <c r="M166" s="2"/>
    </row>
    <row r="167" spans="1:13" ht="12.6" customHeight="1" x14ac:dyDescent="0.4">
      <c r="A167" s="3"/>
      <c r="B167" s="74" t="str">
        <f>名前!$B$1</f>
        <v>株式会社たくみ経営</v>
      </c>
      <c r="C167" s="75"/>
      <c r="D167" s="75"/>
      <c r="E167" s="76"/>
      <c r="F167" s="16"/>
      <c r="G167" s="16"/>
      <c r="H167" s="16"/>
      <c r="I167" s="16"/>
      <c r="J167" s="16"/>
      <c r="K167" s="16"/>
      <c r="L167" s="9"/>
      <c r="M167" s="2"/>
    </row>
    <row r="168" spans="1:13" ht="12.6" customHeight="1" x14ac:dyDescent="0.4">
      <c r="A168" s="3"/>
      <c r="B168" s="17" t="s">
        <v>20</v>
      </c>
      <c r="C168" s="77">
        <f>名前!$B$12</f>
        <v>0</v>
      </c>
      <c r="D168" s="77"/>
      <c r="E168" s="78"/>
      <c r="F168" s="16"/>
      <c r="G168" s="16"/>
      <c r="H168" s="16"/>
      <c r="I168" s="16"/>
      <c r="J168" s="16"/>
      <c r="K168" s="16"/>
      <c r="L168" s="9"/>
      <c r="M168" s="2"/>
    </row>
    <row r="169" spans="1:13" ht="12.6" customHeight="1" x14ac:dyDescent="0.4">
      <c r="A169" s="3"/>
      <c r="B169" s="18" t="s">
        <v>21</v>
      </c>
      <c r="C169" s="79" t="str">
        <f>名前!$C$12&amp;" 様"</f>
        <v xml:space="preserve"> 様</v>
      </c>
      <c r="D169" s="79"/>
      <c r="E169" s="80"/>
      <c r="F169" s="24" t="s">
        <v>22</v>
      </c>
      <c r="G169" s="81">
        <f>$G$5</f>
        <v>45287</v>
      </c>
      <c r="H169" s="81"/>
      <c r="I169" s="81"/>
      <c r="J169" s="16"/>
      <c r="K169" s="16"/>
      <c r="L169" s="10"/>
      <c r="M169" s="2"/>
    </row>
    <row r="170" spans="1:13" ht="12.6" customHeight="1" x14ac:dyDescent="0.4">
      <c r="A170" s="3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23" t="s">
        <v>19</v>
      </c>
      <c r="M170" s="2"/>
    </row>
    <row r="171" spans="1:13" ht="12.6" customHeight="1" x14ac:dyDescent="0.4">
      <c r="A171" s="3"/>
      <c r="B171" s="67" t="s">
        <v>8</v>
      </c>
      <c r="C171" s="68"/>
      <c r="D171" s="16"/>
      <c r="E171" s="67" t="s">
        <v>7</v>
      </c>
      <c r="F171" s="68"/>
      <c r="G171" s="16"/>
      <c r="H171" s="67" t="s">
        <v>9</v>
      </c>
      <c r="I171" s="68"/>
      <c r="J171" s="16"/>
      <c r="K171" s="67" t="s">
        <v>10</v>
      </c>
      <c r="L171" s="68"/>
      <c r="M171" s="2"/>
    </row>
    <row r="172" spans="1:13" ht="12.6" customHeight="1" x14ac:dyDescent="0.4">
      <c r="A172" s="3"/>
      <c r="B172" s="25" t="s">
        <v>56</v>
      </c>
      <c r="C172" s="26"/>
      <c r="D172" s="16"/>
      <c r="E172" s="25" t="s">
        <v>57</v>
      </c>
      <c r="F172" s="26"/>
      <c r="G172" s="16"/>
      <c r="H172" s="11" t="s">
        <v>49</v>
      </c>
      <c r="I172" s="26"/>
      <c r="J172" s="16"/>
      <c r="K172" s="25" t="s">
        <v>12</v>
      </c>
      <c r="L172" s="26">
        <v>0</v>
      </c>
      <c r="M172" s="2"/>
    </row>
    <row r="173" spans="1:13" ht="12.6" customHeight="1" x14ac:dyDescent="0.4">
      <c r="A173" s="3"/>
      <c r="B173" s="11" t="s">
        <v>58</v>
      </c>
      <c r="C173" s="31"/>
      <c r="D173" s="16"/>
      <c r="E173" s="11"/>
      <c r="F173" s="12"/>
      <c r="G173" s="16"/>
      <c r="H173" s="11" t="s">
        <v>50</v>
      </c>
      <c r="I173" s="12"/>
      <c r="J173" s="16"/>
      <c r="K173" s="11"/>
      <c r="L173" s="12"/>
      <c r="M173" s="2"/>
    </row>
    <row r="174" spans="1:13" ht="12.6" customHeight="1" x14ac:dyDescent="0.4">
      <c r="A174" s="3"/>
      <c r="B174" s="11" t="s">
        <v>59</v>
      </c>
      <c r="C174" s="12"/>
      <c r="D174" s="16"/>
      <c r="E174" s="11"/>
      <c r="F174" s="12"/>
      <c r="G174" s="16"/>
      <c r="H174" s="11" t="s">
        <v>51</v>
      </c>
      <c r="I174" s="12"/>
      <c r="J174" s="16"/>
      <c r="K174" s="11"/>
      <c r="L174" s="12"/>
      <c r="M174" s="2"/>
    </row>
    <row r="175" spans="1:13" ht="12.6" customHeight="1" x14ac:dyDescent="0.4">
      <c r="A175" s="3"/>
      <c r="B175" s="11" t="s">
        <v>60</v>
      </c>
      <c r="C175" s="12"/>
      <c r="D175" s="16"/>
      <c r="E175" s="11"/>
      <c r="F175" s="12"/>
      <c r="G175" s="16"/>
      <c r="H175" s="32" t="s">
        <v>11</v>
      </c>
      <c r="I175" s="13"/>
      <c r="J175" s="16"/>
      <c r="K175" s="15"/>
      <c r="L175" s="14"/>
      <c r="M175" s="2"/>
    </row>
    <row r="176" spans="1:13" ht="12.6" customHeight="1" x14ac:dyDescent="0.4">
      <c r="A176" s="3"/>
      <c r="B176" s="11" t="s">
        <v>60</v>
      </c>
      <c r="C176" s="12"/>
      <c r="D176" s="16"/>
      <c r="E176" s="11" t="s">
        <v>63</v>
      </c>
      <c r="F176" s="12"/>
      <c r="G176" s="16"/>
      <c r="H176" s="65" t="s">
        <v>67</v>
      </c>
      <c r="I176" s="66">
        <f>SUM(I172:I175)</f>
        <v>0</v>
      </c>
      <c r="J176" s="16"/>
      <c r="K176" s="27" t="s">
        <v>17</v>
      </c>
      <c r="L176" s="29">
        <f>SUM(L172:L175)</f>
        <v>0</v>
      </c>
      <c r="M176" s="2"/>
    </row>
    <row r="177" spans="1:13" ht="12.6" customHeight="1" x14ac:dyDescent="0.4">
      <c r="A177" s="3"/>
      <c r="B177" s="11"/>
      <c r="C177" s="12"/>
      <c r="D177" s="16"/>
      <c r="E177" s="11"/>
      <c r="F177" s="12"/>
      <c r="G177" s="16"/>
      <c r="H177" s="25" t="s">
        <v>6</v>
      </c>
      <c r="I177" s="26"/>
      <c r="J177" s="16"/>
      <c r="K177" s="16"/>
      <c r="L177" s="16"/>
      <c r="M177" s="2"/>
    </row>
    <row r="178" spans="1:13" ht="12.6" customHeight="1" x14ac:dyDescent="0.4">
      <c r="A178" s="3"/>
      <c r="B178" s="11"/>
      <c r="C178" s="12"/>
      <c r="D178" s="16"/>
      <c r="E178" s="11" t="s">
        <v>60</v>
      </c>
      <c r="F178" s="12">
        <v>0</v>
      </c>
      <c r="G178" s="16"/>
      <c r="H178" s="11" t="s">
        <v>5</v>
      </c>
      <c r="I178" s="12"/>
      <c r="J178" s="16"/>
      <c r="K178" s="69" t="s">
        <v>18</v>
      </c>
      <c r="L178" s="70"/>
      <c r="M178" s="2"/>
    </row>
    <row r="179" spans="1:13" ht="12.6" customHeight="1" x14ac:dyDescent="0.4">
      <c r="A179" s="3"/>
      <c r="B179" s="32"/>
      <c r="C179" s="13"/>
      <c r="D179" s="16"/>
      <c r="E179" s="11"/>
      <c r="F179" s="12"/>
      <c r="G179" s="16"/>
      <c r="H179" s="11"/>
      <c r="I179" s="12"/>
      <c r="J179" s="16"/>
      <c r="K179" s="25" t="s">
        <v>15</v>
      </c>
      <c r="L179" s="28">
        <f>L182-L180-L181</f>
        <v>0</v>
      </c>
      <c r="M179" s="2"/>
    </row>
    <row r="180" spans="1:13" ht="12.6" customHeight="1" x14ac:dyDescent="0.4">
      <c r="A180" s="3"/>
      <c r="B180" s="16"/>
      <c r="C180" s="16"/>
      <c r="D180" s="16"/>
      <c r="E180" s="11"/>
      <c r="F180" s="12"/>
      <c r="G180" s="16"/>
      <c r="H180" s="11"/>
      <c r="I180" s="12"/>
      <c r="J180" s="16"/>
      <c r="K180" s="11"/>
      <c r="L180" s="12"/>
      <c r="M180" s="2"/>
    </row>
    <row r="181" spans="1:13" ht="12.6" customHeight="1" x14ac:dyDescent="0.4">
      <c r="A181" s="3"/>
      <c r="B181" s="7" t="s">
        <v>61</v>
      </c>
      <c r="C181" s="6" t="s">
        <v>62</v>
      </c>
      <c r="D181" s="16"/>
      <c r="E181" s="15"/>
      <c r="F181" s="14"/>
      <c r="G181" s="16"/>
      <c r="H181" s="15"/>
      <c r="I181" s="14"/>
      <c r="J181" s="16"/>
      <c r="K181" s="15"/>
      <c r="L181" s="14"/>
      <c r="M181" s="2"/>
    </row>
    <row r="182" spans="1:13" ht="12.6" customHeight="1" x14ac:dyDescent="0.4">
      <c r="A182" s="3"/>
      <c r="B182" s="7" t="s">
        <v>14</v>
      </c>
      <c r="C182" s="6">
        <v>0</v>
      </c>
      <c r="D182" s="16"/>
      <c r="E182" s="27" t="s">
        <v>17</v>
      </c>
      <c r="F182" s="29">
        <f>SUM(F172:F181)</f>
        <v>0</v>
      </c>
      <c r="G182" s="16"/>
      <c r="H182" s="27" t="s">
        <v>17</v>
      </c>
      <c r="I182" s="29">
        <f>SUM(I176:I181)</f>
        <v>0</v>
      </c>
      <c r="J182" s="16"/>
      <c r="K182" s="27" t="s">
        <v>17</v>
      </c>
      <c r="L182" s="30">
        <f>F182-I182+L176</f>
        <v>0</v>
      </c>
      <c r="M182" s="2"/>
    </row>
    <row r="183" spans="1:13" ht="12.6" customHeight="1" x14ac:dyDescent="0.4">
      <c r="A183" s="4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5"/>
    </row>
    <row r="184" spans="1:13" ht="12.6" customHeight="1" x14ac:dyDescent="0.4">
      <c r="A184" s="20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2"/>
    </row>
    <row r="185" spans="1:13" ht="12.6" customHeight="1" x14ac:dyDescent="0.4">
      <c r="A185" s="3"/>
      <c r="B185" s="71">
        <f>EDATE(G188,-1)</f>
        <v>45257</v>
      </c>
      <c r="C185" s="72"/>
      <c r="D185" s="72"/>
      <c r="E185" s="73"/>
      <c r="F185" s="16"/>
      <c r="G185" s="16"/>
      <c r="H185" s="16"/>
      <c r="I185" s="16"/>
      <c r="J185" s="16"/>
      <c r="K185" s="16"/>
      <c r="L185" s="8"/>
      <c r="M185" s="2"/>
    </row>
    <row r="186" spans="1:13" ht="12.6" customHeight="1" x14ac:dyDescent="0.4">
      <c r="A186" s="3"/>
      <c r="B186" s="74" t="str">
        <f>名前!$B$1</f>
        <v>株式会社たくみ経営</v>
      </c>
      <c r="C186" s="75"/>
      <c r="D186" s="75"/>
      <c r="E186" s="76"/>
      <c r="F186" s="16"/>
      <c r="G186" s="16"/>
      <c r="H186" s="16"/>
      <c r="I186" s="16"/>
      <c r="J186" s="16"/>
      <c r="K186" s="16"/>
      <c r="L186" s="9"/>
      <c r="M186" s="2"/>
    </row>
    <row r="187" spans="1:13" ht="12.6" customHeight="1" x14ac:dyDescent="0.4">
      <c r="A187" s="3"/>
      <c r="B187" s="17" t="s">
        <v>20</v>
      </c>
      <c r="C187" s="77">
        <f>名前!$B$13</f>
        <v>0</v>
      </c>
      <c r="D187" s="77"/>
      <c r="E187" s="78"/>
      <c r="F187" s="16"/>
      <c r="G187" s="16"/>
      <c r="H187" s="16"/>
      <c r="I187" s="16"/>
      <c r="J187" s="16"/>
      <c r="K187" s="16"/>
      <c r="L187" s="9"/>
      <c r="M187" s="2"/>
    </row>
    <row r="188" spans="1:13" ht="12.6" customHeight="1" x14ac:dyDescent="0.4">
      <c r="A188" s="3"/>
      <c r="B188" s="18" t="s">
        <v>21</v>
      </c>
      <c r="C188" s="79" t="str">
        <f>名前!$C$13&amp;" 様"</f>
        <v xml:space="preserve"> 様</v>
      </c>
      <c r="D188" s="79"/>
      <c r="E188" s="80"/>
      <c r="F188" s="24" t="s">
        <v>22</v>
      </c>
      <c r="G188" s="81">
        <f>$G$5</f>
        <v>45287</v>
      </c>
      <c r="H188" s="81"/>
      <c r="I188" s="81"/>
      <c r="J188" s="16"/>
      <c r="K188" s="16"/>
      <c r="L188" s="10"/>
      <c r="M188" s="2"/>
    </row>
    <row r="189" spans="1:13" ht="12.6" customHeight="1" x14ac:dyDescent="0.4">
      <c r="A189" s="3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23" t="s">
        <v>19</v>
      </c>
      <c r="M189" s="2"/>
    </row>
    <row r="190" spans="1:13" ht="12.6" customHeight="1" x14ac:dyDescent="0.4">
      <c r="A190" s="3"/>
      <c r="B190" s="67" t="s">
        <v>8</v>
      </c>
      <c r="C190" s="68"/>
      <c r="D190" s="16"/>
      <c r="E190" s="67" t="s">
        <v>7</v>
      </c>
      <c r="F190" s="68"/>
      <c r="G190" s="16"/>
      <c r="H190" s="67" t="s">
        <v>9</v>
      </c>
      <c r="I190" s="68"/>
      <c r="J190" s="16"/>
      <c r="K190" s="67" t="s">
        <v>10</v>
      </c>
      <c r="L190" s="68"/>
      <c r="M190" s="2"/>
    </row>
    <row r="191" spans="1:13" ht="12.6" customHeight="1" x14ac:dyDescent="0.4">
      <c r="A191" s="3"/>
      <c r="B191" s="25" t="s">
        <v>56</v>
      </c>
      <c r="C191" s="26"/>
      <c r="D191" s="16"/>
      <c r="E191" s="25" t="s">
        <v>57</v>
      </c>
      <c r="F191" s="26"/>
      <c r="G191" s="16"/>
      <c r="H191" s="11" t="s">
        <v>49</v>
      </c>
      <c r="I191" s="26"/>
      <c r="J191" s="16"/>
      <c r="K191" s="25" t="s">
        <v>12</v>
      </c>
      <c r="L191" s="26">
        <v>0</v>
      </c>
      <c r="M191" s="2"/>
    </row>
    <row r="192" spans="1:13" ht="12.6" customHeight="1" x14ac:dyDescent="0.4">
      <c r="A192" s="3"/>
      <c r="B192" s="11" t="s">
        <v>58</v>
      </c>
      <c r="C192" s="31"/>
      <c r="D192" s="16"/>
      <c r="E192" s="11"/>
      <c r="F192" s="12"/>
      <c r="G192" s="16"/>
      <c r="H192" s="11" t="s">
        <v>50</v>
      </c>
      <c r="I192" s="12"/>
      <c r="J192" s="16"/>
      <c r="K192" s="11"/>
      <c r="L192" s="12"/>
      <c r="M192" s="2"/>
    </row>
    <row r="193" spans="1:13" ht="12.6" customHeight="1" x14ac:dyDescent="0.4">
      <c r="A193" s="3"/>
      <c r="B193" s="11" t="s">
        <v>59</v>
      </c>
      <c r="C193" s="12"/>
      <c r="D193" s="16"/>
      <c r="E193" s="11"/>
      <c r="F193" s="12"/>
      <c r="G193" s="16"/>
      <c r="H193" s="11" t="s">
        <v>51</v>
      </c>
      <c r="I193" s="12"/>
      <c r="J193" s="16"/>
      <c r="K193" s="11"/>
      <c r="L193" s="12"/>
      <c r="M193" s="2"/>
    </row>
    <row r="194" spans="1:13" ht="12.6" customHeight="1" x14ac:dyDescent="0.4">
      <c r="A194" s="3"/>
      <c r="B194" s="11" t="s">
        <v>60</v>
      </c>
      <c r="C194" s="12"/>
      <c r="D194" s="16"/>
      <c r="E194" s="11"/>
      <c r="F194" s="12"/>
      <c r="G194" s="16"/>
      <c r="H194" s="32" t="s">
        <v>11</v>
      </c>
      <c r="I194" s="13"/>
      <c r="J194" s="16"/>
      <c r="K194" s="15"/>
      <c r="L194" s="14"/>
      <c r="M194" s="2"/>
    </row>
    <row r="195" spans="1:13" ht="12.6" customHeight="1" x14ac:dyDescent="0.4">
      <c r="A195" s="3"/>
      <c r="B195" s="11" t="s">
        <v>60</v>
      </c>
      <c r="C195" s="12"/>
      <c r="D195" s="16"/>
      <c r="E195" s="11" t="s">
        <v>63</v>
      </c>
      <c r="F195" s="12"/>
      <c r="G195" s="16"/>
      <c r="H195" s="65" t="s">
        <v>67</v>
      </c>
      <c r="I195" s="66">
        <f>SUM(I191:I194)</f>
        <v>0</v>
      </c>
      <c r="J195" s="16"/>
      <c r="K195" s="27" t="s">
        <v>17</v>
      </c>
      <c r="L195" s="29">
        <f>SUM(L191:L194)</f>
        <v>0</v>
      </c>
      <c r="M195" s="2"/>
    </row>
    <row r="196" spans="1:13" ht="12.6" customHeight="1" x14ac:dyDescent="0.4">
      <c r="A196" s="3"/>
      <c r="B196" s="11"/>
      <c r="C196" s="12"/>
      <c r="D196" s="16"/>
      <c r="E196" s="11"/>
      <c r="F196" s="12"/>
      <c r="G196" s="16"/>
      <c r="H196" s="25" t="s">
        <v>6</v>
      </c>
      <c r="I196" s="26"/>
      <c r="J196" s="16"/>
      <c r="K196" s="16"/>
      <c r="L196" s="16"/>
      <c r="M196" s="2"/>
    </row>
    <row r="197" spans="1:13" ht="12.6" customHeight="1" x14ac:dyDescent="0.4">
      <c r="A197" s="3"/>
      <c r="B197" s="11"/>
      <c r="C197" s="12"/>
      <c r="D197" s="16"/>
      <c r="E197" s="11" t="s">
        <v>60</v>
      </c>
      <c r="F197" s="12">
        <v>0</v>
      </c>
      <c r="G197" s="16"/>
      <c r="H197" s="11" t="s">
        <v>5</v>
      </c>
      <c r="I197" s="12"/>
      <c r="J197" s="16"/>
      <c r="K197" s="69" t="s">
        <v>18</v>
      </c>
      <c r="L197" s="70"/>
      <c r="M197" s="2"/>
    </row>
    <row r="198" spans="1:13" ht="12.6" customHeight="1" x14ac:dyDescent="0.4">
      <c r="A198" s="3"/>
      <c r="B198" s="32"/>
      <c r="C198" s="13"/>
      <c r="D198" s="16"/>
      <c r="E198" s="11"/>
      <c r="F198" s="12"/>
      <c r="G198" s="16"/>
      <c r="H198" s="11"/>
      <c r="I198" s="12"/>
      <c r="J198" s="16"/>
      <c r="K198" s="25" t="s">
        <v>15</v>
      </c>
      <c r="L198" s="28">
        <f>L201-L199-L200</f>
        <v>0</v>
      </c>
      <c r="M198" s="2"/>
    </row>
    <row r="199" spans="1:13" ht="12.6" customHeight="1" x14ac:dyDescent="0.4">
      <c r="A199" s="3"/>
      <c r="B199" s="16"/>
      <c r="C199" s="16"/>
      <c r="D199" s="16"/>
      <c r="E199" s="11"/>
      <c r="F199" s="12"/>
      <c r="G199" s="16"/>
      <c r="H199" s="11"/>
      <c r="I199" s="12"/>
      <c r="J199" s="16"/>
      <c r="K199" s="11"/>
      <c r="L199" s="12"/>
      <c r="M199" s="2"/>
    </row>
    <row r="200" spans="1:13" ht="12.6" customHeight="1" x14ac:dyDescent="0.4">
      <c r="A200" s="3"/>
      <c r="B200" s="7" t="s">
        <v>61</v>
      </c>
      <c r="C200" s="6" t="s">
        <v>62</v>
      </c>
      <c r="D200" s="16"/>
      <c r="E200" s="15"/>
      <c r="F200" s="14"/>
      <c r="G200" s="16"/>
      <c r="H200" s="15"/>
      <c r="I200" s="14"/>
      <c r="J200" s="16"/>
      <c r="K200" s="15"/>
      <c r="L200" s="14"/>
      <c r="M200" s="2"/>
    </row>
    <row r="201" spans="1:13" ht="12.6" customHeight="1" x14ac:dyDescent="0.4">
      <c r="A201" s="3"/>
      <c r="B201" s="7" t="s">
        <v>14</v>
      </c>
      <c r="C201" s="6">
        <v>0</v>
      </c>
      <c r="D201" s="16"/>
      <c r="E201" s="27" t="s">
        <v>17</v>
      </c>
      <c r="F201" s="29">
        <f>SUM(F191:F200)</f>
        <v>0</v>
      </c>
      <c r="G201" s="16"/>
      <c r="H201" s="27" t="s">
        <v>17</v>
      </c>
      <c r="I201" s="29">
        <f>SUM(I195:I200)</f>
        <v>0</v>
      </c>
      <c r="J201" s="16"/>
      <c r="K201" s="27" t="s">
        <v>17</v>
      </c>
      <c r="L201" s="30">
        <f>F201-I201+L195</f>
        <v>0</v>
      </c>
      <c r="M201" s="2"/>
    </row>
    <row r="202" spans="1:13" ht="12.6" customHeight="1" x14ac:dyDescent="0.4">
      <c r="A202" s="4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5"/>
    </row>
    <row r="203" spans="1:13" ht="12.6" customHeight="1" x14ac:dyDescent="0.4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</row>
    <row r="204" spans="1:13" ht="12.6" customHeight="1" x14ac:dyDescent="0.4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</row>
    <row r="205" spans="1:13" ht="12.6" customHeight="1" x14ac:dyDescent="0.4">
      <c r="A205" s="20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2"/>
    </row>
    <row r="206" spans="1:13" ht="12.6" customHeight="1" x14ac:dyDescent="0.4">
      <c r="A206" s="3"/>
      <c r="B206" s="71">
        <f>EDATE(G209,-1)</f>
        <v>45257</v>
      </c>
      <c r="C206" s="72"/>
      <c r="D206" s="72"/>
      <c r="E206" s="73"/>
      <c r="F206" s="16"/>
      <c r="G206" s="16"/>
      <c r="H206" s="16"/>
      <c r="I206" s="16"/>
      <c r="J206" s="16"/>
      <c r="K206" s="16"/>
      <c r="L206" s="8"/>
      <c r="M206" s="2"/>
    </row>
    <row r="207" spans="1:13" ht="12.6" customHeight="1" x14ac:dyDescent="0.4">
      <c r="A207" s="3"/>
      <c r="B207" s="74" t="str">
        <f>名前!$B$1</f>
        <v>株式会社たくみ経営</v>
      </c>
      <c r="C207" s="75"/>
      <c r="D207" s="75"/>
      <c r="E207" s="76"/>
      <c r="F207" s="16"/>
      <c r="G207" s="16"/>
      <c r="H207" s="16"/>
      <c r="I207" s="16"/>
      <c r="J207" s="16"/>
      <c r="K207" s="16"/>
      <c r="L207" s="9"/>
      <c r="M207" s="2"/>
    </row>
    <row r="208" spans="1:13" ht="12.6" customHeight="1" x14ac:dyDescent="0.4">
      <c r="A208" s="3"/>
      <c r="B208" s="17" t="s">
        <v>20</v>
      </c>
      <c r="C208" s="77">
        <f>名前!$B$14</f>
        <v>0</v>
      </c>
      <c r="D208" s="77"/>
      <c r="E208" s="78"/>
      <c r="F208" s="16"/>
      <c r="G208" s="16"/>
      <c r="H208" s="16"/>
      <c r="I208" s="16"/>
      <c r="J208" s="16"/>
      <c r="K208" s="16"/>
      <c r="L208" s="9"/>
      <c r="M208" s="2"/>
    </row>
    <row r="209" spans="1:13" ht="12.6" customHeight="1" x14ac:dyDescent="0.4">
      <c r="A209" s="3"/>
      <c r="B209" s="18" t="s">
        <v>21</v>
      </c>
      <c r="C209" s="79" t="str">
        <f>名前!$C$14&amp;" 様"</f>
        <v xml:space="preserve"> 様</v>
      </c>
      <c r="D209" s="79"/>
      <c r="E209" s="80"/>
      <c r="F209" s="24" t="s">
        <v>22</v>
      </c>
      <c r="G209" s="81">
        <f>$G$5</f>
        <v>45287</v>
      </c>
      <c r="H209" s="81"/>
      <c r="I209" s="81"/>
      <c r="J209" s="16"/>
      <c r="K209" s="16"/>
      <c r="L209" s="10"/>
      <c r="M209" s="2"/>
    </row>
    <row r="210" spans="1:13" ht="12.6" customHeight="1" x14ac:dyDescent="0.4">
      <c r="A210" s="3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23" t="s">
        <v>19</v>
      </c>
      <c r="M210" s="2"/>
    </row>
    <row r="211" spans="1:13" ht="12.6" customHeight="1" x14ac:dyDescent="0.4">
      <c r="A211" s="3"/>
      <c r="B211" s="67" t="s">
        <v>8</v>
      </c>
      <c r="C211" s="68"/>
      <c r="D211" s="16"/>
      <c r="E211" s="67" t="s">
        <v>7</v>
      </c>
      <c r="F211" s="68"/>
      <c r="G211" s="16"/>
      <c r="H211" s="67" t="s">
        <v>9</v>
      </c>
      <c r="I211" s="68"/>
      <c r="J211" s="16"/>
      <c r="K211" s="67" t="s">
        <v>10</v>
      </c>
      <c r="L211" s="68"/>
      <c r="M211" s="2"/>
    </row>
    <row r="212" spans="1:13" ht="12.6" customHeight="1" x14ac:dyDescent="0.4">
      <c r="A212" s="3"/>
      <c r="B212" s="25" t="s">
        <v>56</v>
      </c>
      <c r="C212" s="26"/>
      <c r="D212" s="16"/>
      <c r="E212" s="25" t="s">
        <v>57</v>
      </c>
      <c r="F212" s="26"/>
      <c r="G212" s="16"/>
      <c r="H212" s="11" t="s">
        <v>49</v>
      </c>
      <c r="I212" s="26"/>
      <c r="J212" s="16"/>
      <c r="K212" s="25" t="s">
        <v>12</v>
      </c>
      <c r="L212" s="26">
        <v>0</v>
      </c>
      <c r="M212" s="2"/>
    </row>
    <row r="213" spans="1:13" ht="12.6" customHeight="1" x14ac:dyDescent="0.4">
      <c r="A213" s="3"/>
      <c r="B213" s="11" t="s">
        <v>58</v>
      </c>
      <c r="C213" s="31"/>
      <c r="D213" s="16"/>
      <c r="E213" s="11"/>
      <c r="F213" s="12"/>
      <c r="G213" s="16"/>
      <c r="H213" s="11" t="s">
        <v>50</v>
      </c>
      <c r="I213" s="12"/>
      <c r="J213" s="16"/>
      <c r="K213" s="11"/>
      <c r="L213" s="12"/>
      <c r="M213" s="2"/>
    </row>
    <row r="214" spans="1:13" ht="12.6" customHeight="1" x14ac:dyDescent="0.4">
      <c r="A214" s="3"/>
      <c r="B214" s="11" t="s">
        <v>59</v>
      </c>
      <c r="C214" s="12"/>
      <c r="D214" s="16"/>
      <c r="E214" s="11"/>
      <c r="F214" s="12"/>
      <c r="G214" s="16"/>
      <c r="H214" s="11" t="s">
        <v>51</v>
      </c>
      <c r="I214" s="12"/>
      <c r="J214" s="16"/>
      <c r="K214" s="11"/>
      <c r="L214" s="12"/>
      <c r="M214" s="2"/>
    </row>
    <row r="215" spans="1:13" ht="12.6" customHeight="1" x14ac:dyDescent="0.4">
      <c r="A215" s="3"/>
      <c r="B215" s="11" t="s">
        <v>60</v>
      </c>
      <c r="C215" s="12"/>
      <c r="D215" s="16"/>
      <c r="E215" s="11"/>
      <c r="F215" s="12"/>
      <c r="G215" s="16"/>
      <c r="H215" s="32" t="s">
        <v>11</v>
      </c>
      <c r="I215" s="13"/>
      <c r="J215" s="16"/>
      <c r="K215" s="15"/>
      <c r="L215" s="14"/>
      <c r="M215" s="2"/>
    </row>
    <row r="216" spans="1:13" ht="12.6" customHeight="1" x14ac:dyDescent="0.4">
      <c r="A216" s="3"/>
      <c r="B216" s="11" t="s">
        <v>60</v>
      </c>
      <c r="C216" s="12"/>
      <c r="D216" s="16"/>
      <c r="E216" s="11" t="s">
        <v>63</v>
      </c>
      <c r="F216" s="12"/>
      <c r="G216" s="16"/>
      <c r="H216" s="65" t="s">
        <v>67</v>
      </c>
      <c r="I216" s="66">
        <f>SUM(I212:I215)</f>
        <v>0</v>
      </c>
      <c r="J216" s="16"/>
      <c r="K216" s="27" t="s">
        <v>17</v>
      </c>
      <c r="L216" s="29">
        <f>SUM(L212:L215)</f>
        <v>0</v>
      </c>
      <c r="M216" s="2"/>
    </row>
    <row r="217" spans="1:13" ht="12.6" customHeight="1" x14ac:dyDescent="0.4">
      <c r="A217" s="3"/>
      <c r="B217" s="11"/>
      <c r="C217" s="12"/>
      <c r="D217" s="16"/>
      <c r="E217" s="11"/>
      <c r="F217" s="12"/>
      <c r="G217" s="16"/>
      <c r="H217" s="25" t="s">
        <v>6</v>
      </c>
      <c r="I217" s="26"/>
      <c r="J217" s="16"/>
      <c r="K217" s="16"/>
      <c r="L217" s="16"/>
      <c r="M217" s="2"/>
    </row>
    <row r="218" spans="1:13" ht="12.6" customHeight="1" x14ac:dyDescent="0.4">
      <c r="A218" s="3"/>
      <c r="B218" s="11"/>
      <c r="C218" s="12"/>
      <c r="D218" s="16"/>
      <c r="E218" s="11" t="s">
        <v>60</v>
      </c>
      <c r="F218" s="12">
        <v>0</v>
      </c>
      <c r="G218" s="16"/>
      <c r="H218" s="11" t="s">
        <v>5</v>
      </c>
      <c r="I218" s="12"/>
      <c r="J218" s="16"/>
      <c r="K218" s="69" t="s">
        <v>18</v>
      </c>
      <c r="L218" s="70"/>
      <c r="M218" s="2"/>
    </row>
    <row r="219" spans="1:13" ht="12.6" customHeight="1" x14ac:dyDescent="0.4">
      <c r="A219" s="3"/>
      <c r="B219" s="32"/>
      <c r="C219" s="13"/>
      <c r="D219" s="16"/>
      <c r="E219" s="11"/>
      <c r="F219" s="12"/>
      <c r="G219" s="16"/>
      <c r="H219" s="11"/>
      <c r="I219" s="12"/>
      <c r="J219" s="16"/>
      <c r="K219" s="25" t="s">
        <v>15</v>
      </c>
      <c r="L219" s="28">
        <f>L222-L220-L221</f>
        <v>0</v>
      </c>
      <c r="M219" s="2"/>
    </row>
    <row r="220" spans="1:13" ht="12.6" customHeight="1" x14ac:dyDescent="0.4">
      <c r="A220" s="3"/>
      <c r="B220" s="16"/>
      <c r="C220" s="16"/>
      <c r="D220" s="16"/>
      <c r="E220" s="11"/>
      <c r="F220" s="12"/>
      <c r="G220" s="16"/>
      <c r="H220" s="11"/>
      <c r="I220" s="12"/>
      <c r="J220" s="16"/>
      <c r="K220" s="11"/>
      <c r="L220" s="12"/>
      <c r="M220" s="2"/>
    </row>
    <row r="221" spans="1:13" ht="12.6" customHeight="1" x14ac:dyDescent="0.4">
      <c r="A221" s="3"/>
      <c r="B221" s="7" t="s">
        <v>61</v>
      </c>
      <c r="C221" s="6" t="s">
        <v>62</v>
      </c>
      <c r="D221" s="16"/>
      <c r="E221" s="15"/>
      <c r="F221" s="14"/>
      <c r="G221" s="16"/>
      <c r="H221" s="15"/>
      <c r="I221" s="14"/>
      <c r="J221" s="16"/>
      <c r="K221" s="15"/>
      <c r="L221" s="14"/>
      <c r="M221" s="2"/>
    </row>
    <row r="222" spans="1:13" ht="12.6" customHeight="1" x14ac:dyDescent="0.4">
      <c r="A222" s="3"/>
      <c r="B222" s="7" t="s">
        <v>14</v>
      </c>
      <c r="C222" s="6">
        <v>0</v>
      </c>
      <c r="D222" s="16"/>
      <c r="E222" s="27" t="s">
        <v>17</v>
      </c>
      <c r="F222" s="29">
        <f>SUM(F212:F221)</f>
        <v>0</v>
      </c>
      <c r="G222" s="16"/>
      <c r="H222" s="27" t="s">
        <v>17</v>
      </c>
      <c r="I222" s="29">
        <f>SUM(I216:I221)</f>
        <v>0</v>
      </c>
      <c r="J222" s="16"/>
      <c r="K222" s="27" t="s">
        <v>17</v>
      </c>
      <c r="L222" s="30">
        <f>F222-I222+L216</f>
        <v>0</v>
      </c>
      <c r="M222" s="2"/>
    </row>
    <row r="223" spans="1:13" ht="12.6" customHeight="1" x14ac:dyDescent="0.4">
      <c r="A223" s="3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2"/>
    </row>
    <row r="224" spans="1:13" ht="12.6" customHeight="1" x14ac:dyDescent="0.4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</row>
    <row r="225" spans="1:13" ht="12.6" customHeight="1" x14ac:dyDescent="0.4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</row>
    <row r="226" spans="1:13" ht="12.6" customHeight="1" x14ac:dyDescent="0.4">
      <c r="A226" s="20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2"/>
    </row>
    <row r="227" spans="1:13" ht="12.6" customHeight="1" x14ac:dyDescent="0.4">
      <c r="A227" s="3"/>
      <c r="B227" s="71">
        <f>EDATE(G230,-1)</f>
        <v>45257</v>
      </c>
      <c r="C227" s="72"/>
      <c r="D227" s="72"/>
      <c r="E227" s="73"/>
      <c r="F227" s="16"/>
      <c r="G227" s="16"/>
      <c r="H227" s="16"/>
      <c r="I227" s="16"/>
      <c r="J227" s="16"/>
      <c r="K227" s="16"/>
      <c r="L227" s="8"/>
      <c r="M227" s="2"/>
    </row>
    <row r="228" spans="1:13" ht="12.6" customHeight="1" x14ac:dyDescent="0.4">
      <c r="A228" s="3"/>
      <c r="B228" s="74" t="str">
        <f>名前!$B$1</f>
        <v>株式会社たくみ経営</v>
      </c>
      <c r="C228" s="75"/>
      <c r="D228" s="75"/>
      <c r="E228" s="76"/>
      <c r="F228" s="16"/>
      <c r="G228" s="16"/>
      <c r="H228" s="16"/>
      <c r="I228" s="16"/>
      <c r="J228" s="16"/>
      <c r="K228" s="16"/>
      <c r="L228" s="9"/>
      <c r="M228" s="2"/>
    </row>
    <row r="229" spans="1:13" ht="12.6" customHeight="1" x14ac:dyDescent="0.4">
      <c r="A229" s="3"/>
      <c r="B229" s="17" t="s">
        <v>20</v>
      </c>
      <c r="C229" s="77">
        <f>名前!$B$15</f>
        <v>0</v>
      </c>
      <c r="D229" s="77"/>
      <c r="E229" s="78"/>
      <c r="F229" s="16"/>
      <c r="G229" s="16"/>
      <c r="H229" s="16"/>
      <c r="I229" s="16"/>
      <c r="J229" s="16"/>
      <c r="K229" s="16"/>
      <c r="L229" s="9"/>
      <c r="M229" s="2"/>
    </row>
    <row r="230" spans="1:13" ht="12.6" customHeight="1" x14ac:dyDescent="0.4">
      <c r="A230" s="3"/>
      <c r="B230" s="18" t="s">
        <v>21</v>
      </c>
      <c r="C230" s="79" t="str">
        <f>名前!$C$15&amp;" 様"</f>
        <v xml:space="preserve"> 様</v>
      </c>
      <c r="D230" s="79"/>
      <c r="E230" s="80"/>
      <c r="F230" s="24" t="s">
        <v>22</v>
      </c>
      <c r="G230" s="81">
        <f>$G$5</f>
        <v>45287</v>
      </c>
      <c r="H230" s="81"/>
      <c r="I230" s="81"/>
      <c r="J230" s="16"/>
      <c r="K230" s="16"/>
      <c r="L230" s="10"/>
      <c r="M230" s="2"/>
    </row>
    <row r="231" spans="1:13" ht="12.6" customHeight="1" x14ac:dyDescent="0.4">
      <c r="A231" s="3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23" t="s">
        <v>19</v>
      </c>
      <c r="M231" s="2"/>
    </row>
    <row r="232" spans="1:13" ht="12.6" customHeight="1" x14ac:dyDescent="0.4">
      <c r="A232" s="3"/>
      <c r="B232" s="67" t="s">
        <v>8</v>
      </c>
      <c r="C232" s="68"/>
      <c r="D232" s="16"/>
      <c r="E232" s="67" t="s">
        <v>7</v>
      </c>
      <c r="F232" s="68"/>
      <c r="G232" s="16"/>
      <c r="H232" s="67" t="s">
        <v>9</v>
      </c>
      <c r="I232" s="68"/>
      <c r="J232" s="16"/>
      <c r="K232" s="67" t="s">
        <v>10</v>
      </c>
      <c r="L232" s="68"/>
      <c r="M232" s="2"/>
    </row>
    <row r="233" spans="1:13" ht="12.6" customHeight="1" x14ac:dyDescent="0.4">
      <c r="A233" s="3"/>
      <c r="B233" s="25" t="s">
        <v>56</v>
      </c>
      <c r="C233" s="26"/>
      <c r="D233" s="16"/>
      <c r="E233" s="25" t="s">
        <v>57</v>
      </c>
      <c r="F233" s="26"/>
      <c r="G233" s="16"/>
      <c r="H233" s="11" t="s">
        <v>49</v>
      </c>
      <c r="I233" s="26"/>
      <c r="J233" s="16"/>
      <c r="K233" s="25" t="s">
        <v>12</v>
      </c>
      <c r="L233" s="26">
        <v>0</v>
      </c>
      <c r="M233" s="2"/>
    </row>
    <row r="234" spans="1:13" ht="12.6" customHeight="1" x14ac:dyDescent="0.4">
      <c r="A234" s="3"/>
      <c r="B234" s="11" t="s">
        <v>58</v>
      </c>
      <c r="C234" s="31"/>
      <c r="D234" s="16"/>
      <c r="E234" s="11"/>
      <c r="F234" s="12"/>
      <c r="G234" s="16"/>
      <c r="H234" s="11" t="s">
        <v>50</v>
      </c>
      <c r="I234" s="12"/>
      <c r="J234" s="16"/>
      <c r="K234" s="11"/>
      <c r="L234" s="12"/>
      <c r="M234" s="2"/>
    </row>
    <row r="235" spans="1:13" ht="12.6" customHeight="1" x14ac:dyDescent="0.4">
      <c r="A235" s="3"/>
      <c r="B235" s="11" t="s">
        <v>59</v>
      </c>
      <c r="C235" s="12"/>
      <c r="D235" s="16"/>
      <c r="E235" s="11"/>
      <c r="F235" s="12"/>
      <c r="G235" s="16"/>
      <c r="H235" s="11" t="s">
        <v>51</v>
      </c>
      <c r="I235" s="12"/>
      <c r="J235" s="16"/>
      <c r="K235" s="11"/>
      <c r="L235" s="12"/>
      <c r="M235" s="2"/>
    </row>
    <row r="236" spans="1:13" ht="12.6" customHeight="1" x14ac:dyDescent="0.4">
      <c r="A236" s="3"/>
      <c r="B236" s="11" t="s">
        <v>60</v>
      </c>
      <c r="C236" s="12"/>
      <c r="D236" s="16"/>
      <c r="E236" s="11"/>
      <c r="F236" s="12"/>
      <c r="G236" s="16"/>
      <c r="H236" s="32" t="s">
        <v>11</v>
      </c>
      <c r="I236" s="13"/>
      <c r="J236" s="16"/>
      <c r="K236" s="15"/>
      <c r="L236" s="14"/>
      <c r="M236" s="2"/>
    </row>
    <row r="237" spans="1:13" ht="12.6" customHeight="1" x14ac:dyDescent="0.4">
      <c r="A237" s="3"/>
      <c r="B237" s="11" t="s">
        <v>60</v>
      </c>
      <c r="C237" s="12"/>
      <c r="D237" s="16"/>
      <c r="E237" s="11" t="s">
        <v>63</v>
      </c>
      <c r="F237" s="12"/>
      <c r="G237" s="16"/>
      <c r="H237" s="65" t="s">
        <v>67</v>
      </c>
      <c r="I237" s="66">
        <f>SUM(I233:I236)</f>
        <v>0</v>
      </c>
      <c r="J237" s="16"/>
      <c r="K237" s="27" t="s">
        <v>17</v>
      </c>
      <c r="L237" s="29">
        <f>SUM(L233:L236)</f>
        <v>0</v>
      </c>
      <c r="M237" s="2"/>
    </row>
    <row r="238" spans="1:13" ht="12.6" customHeight="1" x14ac:dyDescent="0.4">
      <c r="A238" s="3"/>
      <c r="B238" s="11"/>
      <c r="C238" s="12"/>
      <c r="D238" s="16"/>
      <c r="E238" s="11"/>
      <c r="F238" s="12"/>
      <c r="G238" s="16"/>
      <c r="H238" s="25" t="s">
        <v>6</v>
      </c>
      <c r="I238" s="26"/>
      <c r="J238" s="16"/>
      <c r="K238" s="16"/>
      <c r="L238" s="16"/>
      <c r="M238" s="2"/>
    </row>
    <row r="239" spans="1:13" ht="12.6" customHeight="1" x14ac:dyDescent="0.4">
      <c r="A239" s="3"/>
      <c r="B239" s="11"/>
      <c r="C239" s="12"/>
      <c r="D239" s="16"/>
      <c r="E239" s="11" t="s">
        <v>60</v>
      </c>
      <c r="F239" s="12">
        <v>0</v>
      </c>
      <c r="G239" s="16"/>
      <c r="H239" s="11" t="s">
        <v>5</v>
      </c>
      <c r="I239" s="12"/>
      <c r="J239" s="16"/>
      <c r="K239" s="69" t="s">
        <v>18</v>
      </c>
      <c r="L239" s="70"/>
      <c r="M239" s="2"/>
    </row>
    <row r="240" spans="1:13" ht="12.6" customHeight="1" x14ac:dyDescent="0.4">
      <c r="A240" s="3"/>
      <c r="B240" s="32"/>
      <c r="C240" s="13"/>
      <c r="D240" s="16"/>
      <c r="E240" s="11"/>
      <c r="F240" s="12"/>
      <c r="G240" s="16"/>
      <c r="H240" s="11"/>
      <c r="I240" s="12"/>
      <c r="J240" s="16"/>
      <c r="K240" s="25" t="s">
        <v>15</v>
      </c>
      <c r="L240" s="28">
        <f>L243-L241-L242</f>
        <v>0</v>
      </c>
      <c r="M240" s="2"/>
    </row>
    <row r="241" spans="1:13" ht="12.6" customHeight="1" x14ac:dyDescent="0.4">
      <c r="A241" s="3"/>
      <c r="B241" s="16"/>
      <c r="C241" s="16"/>
      <c r="D241" s="16"/>
      <c r="E241" s="11"/>
      <c r="F241" s="12"/>
      <c r="G241" s="16"/>
      <c r="H241" s="11"/>
      <c r="I241" s="12"/>
      <c r="J241" s="16"/>
      <c r="K241" s="11"/>
      <c r="L241" s="12"/>
      <c r="M241" s="2"/>
    </row>
    <row r="242" spans="1:13" ht="12.6" customHeight="1" x14ac:dyDescent="0.4">
      <c r="A242" s="3"/>
      <c r="B242" s="7" t="s">
        <v>61</v>
      </c>
      <c r="C242" s="6" t="s">
        <v>62</v>
      </c>
      <c r="D242" s="16"/>
      <c r="E242" s="15"/>
      <c r="F242" s="14"/>
      <c r="G242" s="16"/>
      <c r="H242" s="15"/>
      <c r="I242" s="14"/>
      <c r="J242" s="16"/>
      <c r="K242" s="15"/>
      <c r="L242" s="14"/>
      <c r="M242" s="2"/>
    </row>
    <row r="243" spans="1:13" ht="12.6" customHeight="1" x14ac:dyDescent="0.4">
      <c r="A243" s="3"/>
      <c r="B243" s="7" t="s">
        <v>14</v>
      </c>
      <c r="C243" s="6">
        <v>0</v>
      </c>
      <c r="D243" s="16"/>
      <c r="E243" s="27" t="s">
        <v>17</v>
      </c>
      <c r="F243" s="29">
        <f>SUM(F233:F242)</f>
        <v>0</v>
      </c>
      <c r="G243" s="16"/>
      <c r="H243" s="27" t="s">
        <v>17</v>
      </c>
      <c r="I243" s="29">
        <f>SUM(I237:I242)</f>
        <v>0</v>
      </c>
      <c r="J243" s="16"/>
      <c r="K243" s="27" t="s">
        <v>17</v>
      </c>
      <c r="L243" s="30">
        <f>F243-I243+L237</f>
        <v>0</v>
      </c>
      <c r="M243" s="2"/>
    </row>
    <row r="244" spans="1:13" ht="12.6" customHeight="1" x14ac:dyDescent="0.4">
      <c r="A244" s="4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5"/>
    </row>
    <row r="245" spans="1:13" ht="12.6" customHeight="1" x14ac:dyDescent="0.4"/>
    <row r="246" spans="1:13" ht="12.6" customHeight="1" x14ac:dyDescent="0.4"/>
    <row r="247" spans="1:13" ht="12.6" customHeight="1" x14ac:dyDescent="0.4"/>
    <row r="248" spans="1:13" ht="12.6" customHeight="1" x14ac:dyDescent="0.4"/>
  </sheetData>
  <mergeCells count="120">
    <mergeCell ref="B232:C232"/>
    <mergeCell ref="E232:F232"/>
    <mergeCell ref="H232:I232"/>
    <mergeCell ref="K232:L232"/>
    <mergeCell ref="K239:L239"/>
    <mergeCell ref="B227:E227"/>
    <mergeCell ref="B228:E228"/>
    <mergeCell ref="C229:E229"/>
    <mergeCell ref="C230:E230"/>
    <mergeCell ref="G230:I230"/>
    <mergeCell ref="B211:C211"/>
    <mergeCell ref="E211:F211"/>
    <mergeCell ref="H211:I211"/>
    <mergeCell ref="K211:L211"/>
    <mergeCell ref="K218:L218"/>
    <mergeCell ref="B206:E206"/>
    <mergeCell ref="B207:E207"/>
    <mergeCell ref="C208:E208"/>
    <mergeCell ref="C209:E209"/>
    <mergeCell ref="G209:I209"/>
    <mergeCell ref="B190:C190"/>
    <mergeCell ref="E190:F190"/>
    <mergeCell ref="H190:I190"/>
    <mergeCell ref="K190:L190"/>
    <mergeCell ref="K197:L197"/>
    <mergeCell ref="B185:E185"/>
    <mergeCell ref="B186:E186"/>
    <mergeCell ref="C187:E187"/>
    <mergeCell ref="C188:E188"/>
    <mergeCell ref="G188:I188"/>
    <mergeCell ref="B171:C171"/>
    <mergeCell ref="E171:F171"/>
    <mergeCell ref="H171:I171"/>
    <mergeCell ref="K171:L171"/>
    <mergeCell ref="K178:L178"/>
    <mergeCell ref="B166:E166"/>
    <mergeCell ref="B167:E167"/>
    <mergeCell ref="C168:E168"/>
    <mergeCell ref="C169:E169"/>
    <mergeCell ref="G169:I169"/>
    <mergeCell ref="B150:C150"/>
    <mergeCell ref="E150:F150"/>
    <mergeCell ref="H150:I150"/>
    <mergeCell ref="K150:L150"/>
    <mergeCell ref="K157:L157"/>
    <mergeCell ref="B145:E145"/>
    <mergeCell ref="B146:E146"/>
    <mergeCell ref="C147:E147"/>
    <mergeCell ref="C148:E148"/>
    <mergeCell ref="G148:I148"/>
    <mergeCell ref="B129:C129"/>
    <mergeCell ref="E129:F129"/>
    <mergeCell ref="H129:I129"/>
    <mergeCell ref="K129:L129"/>
    <mergeCell ref="K136:L136"/>
    <mergeCell ref="B124:E124"/>
    <mergeCell ref="B125:E125"/>
    <mergeCell ref="C126:E126"/>
    <mergeCell ref="C127:E127"/>
    <mergeCell ref="G127:I127"/>
    <mergeCell ref="B110:C110"/>
    <mergeCell ref="E110:F110"/>
    <mergeCell ref="H110:I110"/>
    <mergeCell ref="K110:L110"/>
    <mergeCell ref="K117:L117"/>
    <mergeCell ref="B105:E105"/>
    <mergeCell ref="B106:E106"/>
    <mergeCell ref="C107:E107"/>
    <mergeCell ref="C108:E108"/>
    <mergeCell ref="G108:I108"/>
    <mergeCell ref="B89:C89"/>
    <mergeCell ref="E89:F89"/>
    <mergeCell ref="H89:I89"/>
    <mergeCell ref="K89:L89"/>
    <mergeCell ref="K96:L96"/>
    <mergeCell ref="B84:E84"/>
    <mergeCell ref="B85:E85"/>
    <mergeCell ref="C86:E86"/>
    <mergeCell ref="C87:E87"/>
    <mergeCell ref="G87:I87"/>
    <mergeCell ref="B68:C68"/>
    <mergeCell ref="E68:F68"/>
    <mergeCell ref="H68:I68"/>
    <mergeCell ref="K68:L68"/>
    <mergeCell ref="K75:L75"/>
    <mergeCell ref="B63:E63"/>
    <mergeCell ref="B64:E64"/>
    <mergeCell ref="C65:E65"/>
    <mergeCell ref="C66:E66"/>
    <mergeCell ref="G66:I66"/>
    <mergeCell ref="B49:C49"/>
    <mergeCell ref="E49:F49"/>
    <mergeCell ref="H49:I49"/>
    <mergeCell ref="K49:L49"/>
    <mergeCell ref="K56:L56"/>
    <mergeCell ref="B44:E44"/>
    <mergeCell ref="B45:E45"/>
    <mergeCell ref="C46:E46"/>
    <mergeCell ref="C47:E47"/>
    <mergeCell ref="G47:I47"/>
    <mergeCell ref="B28:C28"/>
    <mergeCell ref="E28:F28"/>
    <mergeCell ref="H28:I28"/>
    <mergeCell ref="K28:L28"/>
    <mergeCell ref="K35:L35"/>
    <mergeCell ref="B23:E23"/>
    <mergeCell ref="B24:E24"/>
    <mergeCell ref="C25:E25"/>
    <mergeCell ref="C26:E26"/>
    <mergeCell ref="G26:I26"/>
    <mergeCell ref="K7:L7"/>
    <mergeCell ref="K14:L14"/>
    <mergeCell ref="B2:E2"/>
    <mergeCell ref="B3:E3"/>
    <mergeCell ref="C4:E4"/>
    <mergeCell ref="C5:E5"/>
    <mergeCell ref="G5:I5"/>
    <mergeCell ref="B7:C7"/>
    <mergeCell ref="E7:F7"/>
    <mergeCell ref="H7:I7"/>
  </mergeCells>
  <phoneticPr fontId="1"/>
  <pageMargins left="0.39370078740157483" right="0.39370078740157483" top="0.31496062992125984" bottom="0" header="0.31496062992125984" footer="0.31496062992125984"/>
  <pageSetup paperSize="9" fitToHeight="0" orientation="portrait" r:id="rId1"/>
  <rowBreaks count="3" manualBreakCount="3">
    <brk id="61" max="12" man="1"/>
    <brk id="122" max="12" man="1"/>
    <brk id="183" max="1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248"/>
  <sheetViews>
    <sheetView view="pageBreakPreview" zoomScaleNormal="100" zoomScaleSheetLayoutView="100" workbookViewId="0">
      <selection activeCell="C1" sqref="C1"/>
    </sheetView>
  </sheetViews>
  <sheetFormatPr defaultColWidth="9" defaultRowHeight="14.25" x14ac:dyDescent="0.4"/>
  <cols>
    <col min="1" max="1" width="3.75" style="1" customWidth="1"/>
    <col min="2" max="2" width="11.25" style="1" customWidth="1"/>
    <col min="3" max="3" width="7.875" style="1" customWidth="1"/>
    <col min="4" max="4" width="1.25" style="1" customWidth="1"/>
    <col min="5" max="5" width="8.75" style="1" customWidth="1"/>
    <col min="6" max="6" width="10.375" style="1" customWidth="1"/>
    <col min="7" max="7" width="1.25" style="1" customWidth="1"/>
    <col min="8" max="8" width="8.75" style="1" customWidth="1"/>
    <col min="9" max="9" width="10.375" style="1" customWidth="1"/>
    <col min="10" max="10" width="1.25" style="1" customWidth="1"/>
    <col min="11" max="11" width="8.75" style="1" customWidth="1"/>
    <col min="12" max="12" width="10.375" style="1" customWidth="1"/>
    <col min="13" max="13" width="3.75" style="1" customWidth="1"/>
    <col min="14" max="16384" width="9" style="1"/>
  </cols>
  <sheetData>
    <row r="1" spans="1:13" ht="12.6" customHeight="1" x14ac:dyDescent="0.4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ht="12.6" customHeight="1" x14ac:dyDescent="0.4">
      <c r="A2" s="3"/>
      <c r="B2" s="84">
        <f>EDATE(G5,-1)</f>
        <v>45260</v>
      </c>
      <c r="C2" s="85"/>
      <c r="D2" s="85"/>
      <c r="E2" s="86"/>
      <c r="F2" s="16"/>
      <c r="G2" s="16"/>
      <c r="H2" s="16"/>
      <c r="I2" s="16"/>
      <c r="J2" s="16"/>
      <c r="K2" s="16"/>
      <c r="L2" s="8"/>
      <c r="M2" s="2"/>
    </row>
    <row r="3" spans="1:13" ht="12.6" customHeight="1" x14ac:dyDescent="0.4">
      <c r="A3" s="3"/>
      <c r="B3" s="74" t="str">
        <f>名前!$B$1</f>
        <v>株式会社たくみ経営</v>
      </c>
      <c r="C3" s="75"/>
      <c r="D3" s="75"/>
      <c r="E3" s="76"/>
      <c r="F3" s="16"/>
      <c r="G3" s="16"/>
      <c r="H3" s="16"/>
      <c r="I3" s="16"/>
      <c r="J3" s="16"/>
      <c r="K3" s="16"/>
      <c r="L3" s="9"/>
      <c r="M3" s="2"/>
    </row>
    <row r="4" spans="1:13" ht="12.6" customHeight="1" x14ac:dyDescent="0.4">
      <c r="A4" s="3"/>
      <c r="B4" s="17" t="s">
        <v>20</v>
      </c>
      <c r="C4" s="77" t="str">
        <f>'1月'!$C4</f>
        <v>代表社員</v>
      </c>
      <c r="D4" s="77"/>
      <c r="E4" s="78"/>
      <c r="F4" s="16"/>
      <c r="G4" s="16"/>
      <c r="H4" s="16"/>
      <c r="I4" s="16"/>
      <c r="J4" s="16"/>
      <c r="K4" s="16"/>
      <c r="L4" s="9"/>
      <c r="M4" s="2"/>
    </row>
    <row r="5" spans="1:13" ht="12.6" customHeight="1" x14ac:dyDescent="0.4">
      <c r="A5" s="3"/>
      <c r="B5" s="18" t="s">
        <v>21</v>
      </c>
      <c r="C5" s="79" t="str">
        <f>名前!$C$4&amp;" 様"</f>
        <v>宅見一郎 様</v>
      </c>
      <c r="D5" s="79"/>
      <c r="E5" s="80"/>
      <c r="F5" s="24" t="s">
        <v>22</v>
      </c>
      <c r="G5" s="81">
        <v>45291</v>
      </c>
      <c r="H5" s="81"/>
      <c r="I5" s="81"/>
      <c r="J5" s="16"/>
      <c r="K5" s="16"/>
      <c r="L5" s="10"/>
      <c r="M5" s="2"/>
    </row>
    <row r="6" spans="1:13" ht="12.6" customHeight="1" x14ac:dyDescent="0.4">
      <c r="A6" s="3"/>
      <c r="B6" s="16"/>
      <c r="C6" s="16"/>
      <c r="D6" s="16"/>
      <c r="E6" s="16"/>
      <c r="F6" s="16"/>
      <c r="G6" s="16"/>
      <c r="H6" s="16"/>
      <c r="I6" s="16"/>
      <c r="J6" s="16"/>
      <c r="K6" s="16"/>
      <c r="L6" s="23" t="s">
        <v>19</v>
      </c>
      <c r="M6" s="2"/>
    </row>
    <row r="7" spans="1:13" ht="12.6" customHeight="1" x14ac:dyDescent="0.4">
      <c r="A7" s="3"/>
      <c r="B7" s="67" t="s">
        <v>8</v>
      </c>
      <c r="C7" s="68"/>
      <c r="D7" s="16"/>
      <c r="E7" s="67" t="s">
        <v>7</v>
      </c>
      <c r="F7" s="68"/>
      <c r="G7" s="16"/>
      <c r="H7" s="67" t="s">
        <v>9</v>
      </c>
      <c r="I7" s="68"/>
      <c r="J7" s="16"/>
      <c r="K7" s="67" t="s">
        <v>10</v>
      </c>
      <c r="L7" s="68"/>
      <c r="M7" s="2"/>
    </row>
    <row r="8" spans="1:13" ht="12.6" customHeight="1" x14ac:dyDescent="0.4">
      <c r="A8" s="3"/>
      <c r="B8" s="25" t="s">
        <v>0</v>
      </c>
      <c r="C8" s="26"/>
      <c r="D8" s="16"/>
      <c r="E8" s="25" t="s">
        <v>2</v>
      </c>
      <c r="F8" s="26"/>
      <c r="G8" s="16"/>
      <c r="H8" s="11" t="s">
        <v>49</v>
      </c>
      <c r="I8" s="26"/>
      <c r="J8" s="16"/>
      <c r="K8" s="25" t="s">
        <v>12</v>
      </c>
      <c r="L8" s="26"/>
      <c r="M8" s="2"/>
    </row>
    <row r="9" spans="1:13" ht="12.6" customHeight="1" x14ac:dyDescent="0.4">
      <c r="A9" s="3"/>
      <c r="B9" s="11" t="s">
        <v>39</v>
      </c>
      <c r="C9" s="31"/>
      <c r="D9" s="16"/>
      <c r="E9" s="11"/>
      <c r="F9" s="12"/>
      <c r="G9" s="16"/>
      <c r="H9" s="11" t="s">
        <v>50</v>
      </c>
      <c r="I9" s="12"/>
      <c r="J9" s="16"/>
      <c r="K9" s="11"/>
      <c r="L9" s="12"/>
      <c r="M9" s="2"/>
    </row>
    <row r="10" spans="1:13" ht="12.6" customHeight="1" x14ac:dyDescent="0.4">
      <c r="A10" s="3"/>
      <c r="B10" s="11" t="s">
        <v>1</v>
      </c>
      <c r="C10" s="12"/>
      <c r="D10" s="16"/>
      <c r="E10" s="11"/>
      <c r="F10" s="12"/>
      <c r="G10" s="16"/>
      <c r="H10" s="11" t="s">
        <v>51</v>
      </c>
      <c r="I10" s="12"/>
      <c r="J10" s="16"/>
      <c r="K10" s="11"/>
      <c r="L10" s="12"/>
      <c r="M10" s="2"/>
    </row>
    <row r="11" spans="1:13" ht="12.6" customHeight="1" x14ac:dyDescent="0.4">
      <c r="A11" s="3"/>
      <c r="B11" s="11" t="s">
        <v>40</v>
      </c>
      <c r="C11" s="12"/>
      <c r="D11" s="16"/>
      <c r="E11" s="11"/>
      <c r="F11" s="12"/>
      <c r="G11" s="16"/>
      <c r="H11" s="32" t="s">
        <v>11</v>
      </c>
      <c r="I11" s="13"/>
      <c r="J11" s="16"/>
      <c r="K11" s="15"/>
      <c r="L11" s="14"/>
      <c r="M11" s="2"/>
    </row>
    <row r="12" spans="1:13" ht="12.6" customHeight="1" x14ac:dyDescent="0.4">
      <c r="A12" s="3"/>
      <c r="B12" s="11" t="s">
        <v>40</v>
      </c>
      <c r="C12" s="12"/>
      <c r="D12" s="16"/>
      <c r="E12" s="11" t="s">
        <v>3</v>
      </c>
      <c r="F12" s="12"/>
      <c r="G12" s="16"/>
      <c r="H12" s="65" t="s">
        <v>67</v>
      </c>
      <c r="I12" s="66">
        <f>SUM(I8:I11)</f>
        <v>0</v>
      </c>
      <c r="J12" s="16"/>
      <c r="K12" s="27" t="s">
        <v>17</v>
      </c>
      <c r="L12" s="29">
        <f>SUM(L8:L11)</f>
        <v>0</v>
      </c>
      <c r="M12" s="2"/>
    </row>
    <row r="13" spans="1:13" ht="12.6" customHeight="1" x14ac:dyDescent="0.4">
      <c r="A13" s="3"/>
      <c r="B13" s="11" t="s">
        <v>42</v>
      </c>
      <c r="C13" s="12"/>
      <c r="D13" s="16"/>
      <c r="E13" s="11"/>
      <c r="F13" s="12"/>
      <c r="G13" s="16"/>
      <c r="H13" s="25" t="s">
        <v>6</v>
      </c>
      <c r="I13" s="26"/>
      <c r="J13" s="16"/>
      <c r="K13" s="16"/>
      <c r="L13" s="16"/>
      <c r="M13" s="2"/>
    </row>
    <row r="14" spans="1:13" ht="12.6" customHeight="1" x14ac:dyDescent="0.4">
      <c r="A14" s="3"/>
      <c r="B14" s="11" t="s">
        <v>43</v>
      </c>
      <c r="C14" s="12"/>
      <c r="D14" s="16"/>
      <c r="E14" s="11" t="s">
        <v>40</v>
      </c>
      <c r="F14" s="12">
        <v>0</v>
      </c>
      <c r="G14" s="16"/>
      <c r="H14" s="11" t="s">
        <v>5</v>
      </c>
      <c r="I14" s="12"/>
      <c r="J14" s="16"/>
      <c r="K14" s="69" t="s">
        <v>18</v>
      </c>
      <c r="L14" s="70"/>
      <c r="M14" s="2"/>
    </row>
    <row r="15" spans="1:13" ht="12.6" customHeight="1" x14ac:dyDescent="0.4">
      <c r="A15" s="3"/>
      <c r="B15" s="32"/>
      <c r="C15" s="13"/>
      <c r="D15" s="16"/>
      <c r="E15" s="11"/>
      <c r="F15" s="12"/>
      <c r="G15" s="16"/>
      <c r="H15" s="11"/>
      <c r="I15" s="12"/>
      <c r="J15" s="16"/>
      <c r="K15" s="25" t="s">
        <v>15</v>
      </c>
      <c r="L15" s="28">
        <f>L18-L16-L17</f>
        <v>0</v>
      </c>
      <c r="M15" s="2"/>
    </row>
    <row r="16" spans="1:13" ht="12.6" customHeight="1" x14ac:dyDescent="0.4">
      <c r="A16" s="3"/>
      <c r="B16" s="16"/>
      <c r="C16" s="16"/>
      <c r="D16" s="16"/>
      <c r="E16" s="11"/>
      <c r="F16" s="12"/>
      <c r="G16" s="16"/>
      <c r="H16" s="11"/>
      <c r="I16" s="12"/>
      <c r="J16" s="16"/>
      <c r="K16" s="11"/>
      <c r="L16" s="12"/>
      <c r="M16" s="2"/>
    </row>
    <row r="17" spans="1:13" ht="12.6" customHeight="1" x14ac:dyDescent="0.4">
      <c r="A17" s="3"/>
      <c r="B17" s="7" t="s">
        <v>13</v>
      </c>
      <c r="C17" s="6" t="s">
        <v>16</v>
      </c>
      <c r="D17" s="16"/>
      <c r="E17" s="15"/>
      <c r="F17" s="14"/>
      <c r="G17" s="16"/>
      <c r="H17" s="15"/>
      <c r="I17" s="14"/>
      <c r="J17" s="16"/>
      <c r="K17" s="15"/>
      <c r="L17" s="14"/>
      <c r="M17" s="2"/>
    </row>
    <row r="18" spans="1:13" ht="12.6" customHeight="1" x14ac:dyDescent="0.4">
      <c r="A18" s="3"/>
      <c r="B18" s="7" t="s">
        <v>14</v>
      </c>
      <c r="C18" s="6">
        <v>0</v>
      </c>
      <c r="D18" s="16"/>
      <c r="E18" s="27" t="s">
        <v>17</v>
      </c>
      <c r="F18" s="29">
        <f>SUM(F8:F17)</f>
        <v>0</v>
      </c>
      <c r="G18" s="16"/>
      <c r="H18" s="27" t="s">
        <v>17</v>
      </c>
      <c r="I18" s="29">
        <f>SUM(I12:I17)</f>
        <v>0</v>
      </c>
      <c r="J18" s="16"/>
      <c r="K18" s="27" t="s">
        <v>17</v>
      </c>
      <c r="L18" s="30">
        <f>F18-I18+L12</f>
        <v>0</v>
      </c>
      <c r="M18" s="2"/>
    </row>
    <row r="19" spans="1:13" ht="12.6" customHeight="1" x14ac:dyDescent="0.4">
      <c r="A19" s="4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5"/>
    </row>
    <row r="20" spans="1:13" ht="12.6" customHeight="1" x14ac:dyDescent="0.4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 ht="12.6" customHeight="1" x14ac:dyDescent="0.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ht="12.6" customHeight="1" x14ac:dyDescent="0.4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/>
    </row>
    <row r="23" spans="1:13" ht="12.6" customHeight="1" x14ac:dyDescent="0.4">
      <c r="A23" s="3"/>
      <c r="B23" s="84">
        <f>$B$2</f>
        <v>45260</v>
      </c>
      <c r="C23" s="85"/>
      <c r="D23" s="85"/>
      <c r="E23" s="86"/>
      <c r="F23" s="16"/>
      <c r="G23" s="16"/>
      <c r="H23" s="16"/>
      <c r="I23" s="16"/>
      <c r="J23" s="16"/>
      <c r="K23" s="16"/>
      <c r="L23" s="8"/>
      <c r="M23" s="2"/>
    </row>
    <row r="24" spans="1:13" ht="12.6" customHeight="1" x14ac:dyDescent="0.4">
      <c r="A24" s="3"/>
      <c r="B24" s="74" t="str">
        <f>名前!$B$1</f>
        <v>株式会社たくみ経営</v>
      </c>
      <c r="C24" s="75"/>
      <c r="D24" s="75"/>
      <c r="E24" s="76"/>
      <c r="F24" s="16"/>
      <c r="G24" s="16"/>
      <c r="H24" s="16"/>
      <c r="I24" s="16"/>
      <c r="J24" s="16"/>
      <c r="K24" s="16"/>
      <c r="L24" s="9"/>
      <c r="M24" s="2"/>
    </row>
    <row r="25" spans="1:13" ht="12.6" customHeight="1" x14ac:dyDescent="0.4">
      <c r="A25" s="3"/>
      <c r="B25" s="17" t="s">
        <v>20</v>
      </c>
      <c r="C25" s="77">
        <f>名前!$B$5</f>
        <v>0</v>
      </c>
      <c r="D25" s="77"/>
      <c r="E25" s="78"/>
      <c r="F25" s="16"/>
      <c r="G25" s="16"/>
      <c r="H25" s="16"/>
      <c r="I25" s="16"/>
      <c r="J25" s="16"/>
      <c r="K25" s="16"/>
      <c r="L25" s="9"/>
      <c r="M25" s="2"/>
    </row>
    <row r="26" spans="1:13" ht="12.6" customHeight="1" x14ac:dyDescent="0.4">
      <c r="A26" s="3"/>
      <c r="B26" s="18" t="s">
        <v>21</v>
      </c>
      <c r="C26" s="79" t="str">
        <f>名前!$C$5&amp;" 様"</f>
        <v>宅見次郎 様</v>
      </c>
      <c r="D26" s="79"/>
      <c r="E26" s="80"/>
      <c r="F26" s="24" t="s">
        <v>22</v>
      </c>
      <c r="G26" s="81">
        <f>$G$5</f>
        <v>45291</v>
      </c>
      <c r="H26" s="81"/>
      <c r="I26" s="81"/>
      <c r="J26" s="16"/>
      <c r="K26" s="16"/>
      <c r="L26" s="10"/>
      <c r="M26" s="2"/>
    </row>
    <row r="27" spans="1:13" ht="12.6" customHeight="1" x14ac:dyDescent="0.4">
      <c r="A27" s="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23" t="s">
        <v>19</v>
      </c>
      <c r="M27" s="2"/>
    </row>
    <row r="28" spans="1:13" ht="12.6" customHeight="1" x14ac:dyDescent="0.4">
      <c r="A28" s="3"/>
      <c r="B28" s="67" t="s">
        <v>8</v>
      </c>
      <c r="C28" s="68"/>
      <c r="D28" s="16"/>
      <c r="E28" s="67" t="s">
        <v>7</v>
      </c>
      <c r="F28" s="68"/>
      <c r="G28" s="16"/>
      <c r="H28" s="67" t="s">
        <v>9</v>
      </c>
      <c r="I28" s="68"/>
      <c r="J28" s="16"/>
      <c r="K28" s="67" t="s">
        <v>10</v>
      </c>
      <c r="L28" s="68"/>
      <c r="M28" s="2"/>
    </row>
    <row r="29" spans="1:13" ht="12.6" customHeight="1" x14ac:dyDescent="0.4">
      <c r="A29" s="3"/>
      <c r="B29" s="25" t="s">
        <v>0</v>
      </c>
      <c r="C29" s="26"/>
      <c r="D29" s="16"/>
      <c r="E29" s="25" t="s">
        <v>2</v>
      </c>
      <c r="F29" s="26"/>
      <c r="G29" s="16"/>
      <c r="H29" s="11" t="s">
        <v>49</v>
      </c>
      <c r="I29" s="26"/>
      <c r="J29" s="16"/>
      <c r="K29" s="25" t="s">
        <v>12</v>
      </c>
      <c r="L29" s="26"/>
      <c r="M29" s="2"/>
    </row>
    <row r="30" spans="1:13" ht="12.6" customHeight="1" x14ac:dyDescent="0.4">
      <c r="A30" s="3"/>
      <c r="B30" s="11" t="s">
        <v>39</v>
      </c>
      <c r="C30" s="31"/>
      <c r="D30" s="16"/>
      <c r="E30" s="11"/>
      <c r="F30" s="12"/>
      <c r="G30" s="16"/>
      <c r="H30" s="11" t="s">
        <v>50</v>
      </c>
      <c r="I30" s="12"/>
      <c r="J30" s="16"/>
      <c r="K30" s="11"/>
      <c r="L30" s="12"/>
      <c r="M30" s="2"/>
    </row>
    <row r="31" spans="1:13" ht="12.6" customHeight="1" x14ac:dyDescent="0.4">
      <c r="A31" s="3"/>
      <c r="B31" s="11" t="s">
        <v>1</v>
      </c>
      <c r="C31" s="12"/>
      <c r="D31" s="16"/>
      <c r="E31" s="11"/>
      <c r="F31" s="12"/>
      <c r="G31" s="16"/>
      <c r="H31" s="11" t="s">
        <v>51</v>
      </c>
      <c r="I31" s="12"/>
      <c r="J31" s="16"/>
      <c r="K31" s="11"/>
      <c r="L31" s="12"/>
      <c r="M31" s="2"/>
    </row>
    <row r="32" spans="1:13" ht="12.6" customHeight="1" x14ac:dyDescent="0.4">
      <c r="A32" s="3"/>
      <c r="B32" s="11" t="s">
        <v>40</v>
      </c>
      <c r="C32" s="12"/>
      <c r="D32" s="16"/>
      <c r="E32" s="11"/>
      <c r="F32" s="12"/>
      <c r="G32" s="16"/>
      <c r="H32" s="32" t="s">
        <v>11</v>
      </c>
      <c r="I32" s="13"/>
      <c r="J32" s="16"/>
      <c r="K32" s="15"/>
      <c r="L32" s="14"/>
      <c r="M32" s="2"/>
    </row>
    <row r="33" spans="1:13" ht="12.6" customHeight="1" x14ac:dyDescent="0.4">
      <c r="A33" s="3"/>
      <c r="B33" s="11" t="s">
        <v>40</v>
      </c>
      <c r="C33" s="12"/>
      <c r="D33" s="16"/>
      <c r="E33" s="11" t="s">
        <v>3</v>
      </c>
      <c r="F33" s="12"/>
      <c r="G33" s="16"/>
      <c r="H33" s="65" t="s">
        <v>67</v>
      </c>
      <c r="I33" s="66">
        <f>SUM(I29:I32)</f>
        <v>0</v>
      </c>
      <c r="J33" s="16"/>
      <c r="K33" s="27" t="s">
        <v>17</v>
      </c>
      <c r="L33" s="29">
        <f>SUM(L29:L32)</f>
        <v>0</v>
      </c>
      <c r="M33" s="2"/>
    </row>
    <row r="34" spans="1:13" ht="12.6" customHeight="1" x14ac:dyDescent="0.4">
      <c r="A34" s="3"/>
      <c r="B34" s="11" t="s">
        <v>42</v>
      </c>
      <c r="C34" s="12"/>
      <c r="D34" s="16"/>
      <c r="E34" s="11"/>
      <c r="F34" s="12"/>
      <c r="G34" s="16"/>
      <c r="H34" s="25" t="s">
        <v>6</v>
      </c>
      <c r="I34" s="26"/>
      <c r="J34" s="16"/>
      <c r="K34" s="16"/>
      <c r="L34" s="16"/>
      <c r="M34" s="2"/>
    </row>
    <row r="35" spans="1:13" ht="12.6" customHeight="1" x14ac:dyDescent="0.4">
      <c r="A35" s="3"/>
      <c r="B35" s="11" t="s">
        <v>43</v>
      </c>
      <c r="C35" s="12"/>
      <c r="D35" s="16"/>
      <c r="E35" s="11" t="s">
        <v>40</v>
      </c>
      <c r="F35" s="12">
        <v>0</v>
      </c>
      <c r="G35" s="16"/>
      <c r="H35" s="11" t="s">
        <v>5</v>
      </c>
      <c r="I35" s="12"/>
      <c r="J35" s="16"/>
      <c r="K35" s="69" t="s">
        <v>18</v>
      </c>
      <c r="L35" s="70"/>
      <c r="M35" s="2"/>
    </row>
    <row r="36" spans="1:13" ht="12.6" customHeight="1" x14ac:dyDescent="0.4">
      <c r="A36" s="3"/>
      <c r="B36" s="32"/>
      <c r="C36" s="13"/>
      <c r="D36" s="16"/>
      <c r="E36" s="11"/>
      <c r="F36" s="12"/>
      <c r="G36" s="16"/>
      <c r="H36" s="11"/>
      <c r="I36" s="12"/>
      <c r="J36" s="16"/>
      <c r="K36" s="25" t="s">
        <v>15</v>
      </c>
      <c r="L36" s="28">
        <f>L39-L37-L38</f>
        <v>0</v>
      </c>
      <c r="M36" s="2"/>
    </row>
    <row r="37" spans="1:13" ht="12.6" customHeight="1" x14ac:dyDescent="0.4">
      <c r="A37" s="3"/>
      <c r="B37" s="16"/>
      <c r="C37" s="16"/>
      <c r="D37" s="16"/>
      <c r="E37" s="11"/>
      <c r="F37" s="12"/>
      <c r="G37" s="16"/>
      <c r="H37" s="11"/>
      <c r="I37" s="12"/>
      <c r="J37" s="16"/>
      <c r="K37" s="11"/>
      <c r="L37" s="12"/>
      <c r="M37" s="2"/>
    </row>
    <row r="38" spans="1:13" ht="12.6" customHeight="1" x14ac:dyDescent="0.4">
      <c r="A38" s="3"/>
      <c r="B38" s="7" t="s">
        <v>13</v>
      </c>
      <c r="C38" s="6" t="s">
        <v>16</v>
      </c>
      <c r="D38" s="16"/>
      <c r="E38" s="15"/>
      <c r="F38" s="14"/>
      <c r="G38" s="16"/>
      <c r="H38" s="15"/>
      <c r="I38" s="14"/>
      <c r="J38" s="16"/>
      <c r="K38" s="15"/>
      <c r="L38" s="14"/>
      <c r="M38" s="2"/>
    </row>
    <row r="39" spans="1:13" ht="12.6" customHeight="1" x14ac:dyDescent="0.4">
      <c r="A39" s="3"/>
      <c r="B39" s="7" t="s">
        <v>14</v>
      </c>
      <c r="C39" s="6">
        <v>0</v>
      </c>
      <c r="D39" s="16"/>
      <c r="E39" s="27" t="s">
        <v>17</v>
      </c>
      <c r="F39" s="29">
        <f>SUM(F29:F38)</f>
        <v>0</v>
      </c>
      <c r="G39" s="16"/>
      <c r="H39" s="27" t="s">
        <v>17</v>
      </c>
      <c r="I39" s="29">
        <f>SUM(I33:I38)</f>
        <v>0</v>
      </c>
      <c r="J39" s="16"/>
      <c r="K39" s="27" t="s">
        <v>17</v>
      </c>
      <c r="L39" s="30">
        <f>F39-I39+L33</f>
        <v>0</v>
      </c>
      <c r="M39" s="2"/>
    </row>
    <row r="40" spans="1:13" ht="12.6" customHeight="1" x14ac:dyDescent="0.4">
      <c r="A40" s="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5"/>
    </row>
    <row r="41" spans="1:13" ht="12.6" customHeight="1" x14ac:dyDescent="0.4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3" ht="12.6" customHeight="1" x14ac:dyDescent="0.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ht="12.6" customHeight="1" x14ac:dyDescent="0.4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2"/>
    </row>
    <row r="44" spans="1:13" ht="12.6" customHeight="1" x14ac:dyDescent="0.4">
      <c r="A44" s="3"/>
      <c r="B44" s="84">
        <f>$B$2</f>
        <v>45260</v>
      </c>
      <c r="C44" s="85"/>
      <c r="D44" s="85"/>
      <c r="E44" s="86"/>
      <c r="F44" s="16"/>
      <c r="G44" s="16"/>
      <c r="H44" s="16"/>
      <c r="I44" s="16"/>
      <c r="J44" s="16"/>
      <c r="K44" s="16"/>
      <c r="L44" s="8"/>
      <c r="M44" s="2"/>
    </row>
    <row r="45" spans="1:13" ht="12.6" customHeight="1" x14ac:dyDescent="0.4">
      <c r="A45" s="3"/>
      <c r="B45" s="74" t="str">
        <f>名前!$B$1</f>
        <v>株式会社たくみ経営</v>
      </c>
      <c r="C45" s="75"/>
      <c r="D45" s="75"/>
      <c r="E45" s="76"/>
      <c r="F45" s="16"/>
      <c r="G45" s="16"/>
      <c r="H45" s="16"/>
      <c r="I45" s="16"/>
      <c r="J45" s="16"/>
      <c r="K45" s="16"/>
      <c r="L45" s="9"/>
      <c r="M45" s="2"/>
    </row>
    <row r="46" spans="1:13" ht="12.6" customHeight="1" x14ac:dyDescent="0.4">
      <c r="A46" s="3"/>
      <c r="B46" s="17" t="s">
        <v>20</v>
      </c>
      <c r="C46" s="77">
        <f>名前!$B$6</f>
        <v>0</v>
      </c>
      <c r="D46" s="77"/>
      <c r="E46" s="78"/>
      <c r="F46" s="16"/>
      <c r="G46" s="16"/>
      <c r="H46" s="16"/>
      <c r="I46" s="16"/>
      <c r="J46" s="16"/>
      <c r="K46" s="16"/>
      <c r="L46" s="9"/>
      <c r="M46" s="2"/>
    </row>
    <row r="47" spans="1:13" ht="12.6" customHeight="1" x14ac:dyDescent="0.4">
      <c r="A47" s="3"/>
      <c r="B47" s="18" t="s">
        <v>21</v>
      </c>
      <c r="C47" s="79" t="str">
        <f>名前!$C$6&amp;" 様"</f>
        <v xml:space="preserve"> 様</v>
      </c>
      <c r="D47" s="79"/>
      <c r="E47" s="80"/>
      <c r="F47" s="24" t="s">
        <v>22</v>
      </c>
      <c r="G47" s="81">
        <f>$G$5</f>
        <v>45291</v>
      </c>
      <c r="H47" s="81"/>
      <c r="I47" s="81"/>
      <c r="J47" s="16"/>
      <c r="K47" s="16"/>
      <c r="L47" s="10"/>
      <c r="M47" s="2"/>
    </row>
    <row r="48" spans="1:13" ht="12.6" customHeight="1" x14ac:dyDescent="0.4">
      <c r="A48" s="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23" t="s">
        <v>19</v>
      </c>
      <c r="M48" s="2"/>
    </row>
    <row r="49" spans="1:13" ht="12.6" customHeight="1" x14ac:dyDescent="0.4">
      <c r="A49" s="3"/>
      <c r="B49" s="67" t="s">
        <v>8</v>
      </c>
      <c r="C49" s="68"/>
      <c r="D49" s="16"/>
      <c r="E49" s="67" t="s">
        <v>7</v>
      </c>
      <c r="F49" s="68"/>
      <c r="G49" s="16"/>
      <c r="H49" s="67" t="s">
        <v>9</v>
      </c>
      <c r="I49" s="68"/>
      <c r="J49" s="16"/>
      <c r="K49" s="67" t="s">
        <v>10</v>
      </c>
      <c r="L49" s="68"/>
      <c r="M49" s="2"/>
    </row>
    <row r="50" spans="1:13" ht="12.6" customHeight="1" x14ac:dyDescent="0.4">
      <c r="A50" s="3"/>
      <c r="B50" s="25" t="s">
        <v>0</v>
      </c>
      <c r="C50" s="26"/>
      <c r="D50" s="16"/>
      <c r="E50" s="25" t="s">
        <v>2</v>
      </c>
      <c r="F50" s="26"/>
      <c r="G50" s="16"/>
      <c r="H50" s="11" t="s">
        <v>49</v>
      </c>
      <c r="I50" s="26"/>
      <c r="J50" s="16"/>
      <c r="K50" s="25" t="s">
        <v>12</v>
      </c>
      <c r="L50" s="26"/>
      <c r="M50" s="2"/>
    </row>
    <row r="51" spans="1:13" ht="12.6" customHeight="1" x14ac:dyDescent="0.4">
      <c r="A51" s="3"/>
      <c r="B51" s="11" t="s">
        <v>39</v>
      </c>
      <c r="C51" s="31"/>
      <c r="D51" s="16"/>
      <c r="E51" s="11"/>
      <c r="F51" s="12"/>
      <c r="G51" s="16"/>
      <c r="H51" s="11" t="s">
        <v>50</v>
      </c>
      <c r="I51" s="12"/>
      <c r="J51" s="16"/>
      <c r="K51" s="11"/>
      <c r="L51" s="12"/>
      <c r="M51" s="2"/>
    </row>
    <row r="52" spans="1:13" ht="12.6" customHeight="1" x14ac:dyDescent="0.4">
      <c r="A52" s="3"/>
      <c r="B52" s="11" t="s">
        <v>1</v>
      </c>
      <c r="C52" s="12"/>
      <c r="D52" s="16"/>
      <c r="E52" s="11"/>
      <c r="F52" s="12"/>
      <c r="G52" s="16"/>
      <c r="H52" s="11" t="s">
        <v>51</v>
      </c>
      <c r="I52" s="12"/>
      <c r="J52" s="16"/>
      <c r="K52" s="11"/>
      <c r="L52" s="12"/>
      <c r="M52" s="2"/>
    </row>
    <row r="53" spans="1:13" ht="12.6" customHeight="1" x14ac:dyDescent="0.4">
      <c r="A53" s="3"/>
      <c r="B53" s="11" t="s">
        <v>40</v>
      </c>
      <c r="C53" s="12"/>
      <c r="D53" s="16"/>
      <c r="E53" s="11"/>
      <c r="F53" s="12"/>
      <c r="G53" s="16"/>
      <c r="H53" s="32" t="s">
        <v>11</v>
      </c>
      <c r="I53" s="13"/>
      <c r="J53" s="16"/>
      <c r="K53" s="15"/>
      <c r="L53" s="14"/>
      <c r="M53" s="2"/>
    </row>
    <row r="54" spans="1:13" ht="12.6" customHeight="1" x14ac:dyDescent="0.4">
      <c r="A54" s="3"/>
      <c r="B54" s="11" t="s">
        <v>40</v>
      </c>
      <c r="C54" s="12"/>
      <c r="D54" s="16"/>
      <c r="E54" s="11" t="s">
        <v>3</v>
      </c>
      <c r="F54" s="12"/>
      <c r="G54" s="16"/>
      <c r="H54" s="65" t="s">
        <v>67</v>
      </c>
      <c r="I54" s="66">
        <f>SUM(I50:I53)</f>
        <v>0</v>
      </c>
      <c r="J54" s="16"/>
      <c r="K54" s="27" t="s">
        <v>17</v>
      </c>
      <c r="L54" s="29">
        <f>SUM(L50:L53)</f>
        <v>0</v>
      </c>
      <c r="M54" s="2"/>
    </row>
    <row r="55" spans="1:13" ht="12.6" customHeight="1" x14ac:dyDescent="0.4">
      <c r="A55" s="3"/>
      <c r="B55" s="11" t="s">
        <v>42</v>
      </c>
      <c r="C55" s="12"/>
      <c r="D55" s="16"/>
      <c r="E55" s="11"/>
      <c r="F55" s="12"/>
      <c r="G55" s="16"/>
      <c r="H55" s="25" t="s">
        <v>6</v>
      </c>
      <c r="I55" s="26"/>
      <c r="J55" s="16"/>
      <c r="K55" s="16"/>
      <c r="L55" s="16"/>
      <c r="M55" s="2"/>
    </row>
    <row r="56" spans="1:13" ht="12.6" customHeight="1" x14ac:dyDescent="0.4">
      <c r="A56" s="3"/>
      <c r="B56" s="11" t="s">
        <v>43</v>
      </c>
      <c r="C56" s="12"/>
      <c r="D56" s="16"/>
      <c r="E56" s="11" t="s">
        <v>40</v>
      </c>
      <c r="F56" s="12">
        <v>0</v>
      </c>
      <c r="G56" s="16"/>
      <c r="H56" s="11" t="s">
        <v>5</v>
      </c>
      <c r="I56" s="12"/>
      <c r="J56" s="16"/>
      <c r="K56" s="69" t="s">
        <v>18</v>
      </c>
      <c r="L56" s="70"/>
      <c r="M56" s="2"/>
    </row>
    <row r="57" spans="1:13" ht="12.6" customHeight="1" x14ac:dyDescent="0.4">
      <c r="A57" s="3"/>
      <c r="B57" s="32"/>
      <c r="C57" s="13"/>
      <c r="D57" s="16"/>
      <c r="E57" s="11"/>
      <c r="F57" s="12"/>
      <c r="G57" s="16"/>
      <c r="H57" s="11"/>
      <c r="I57" s="12"/>
      <c r="J57" s="16"/>
      <c r="K57" s="25" t="s">
        <v>15</v>
      </c>
      <c r="L57" s="28">
        <f>L60-L58-L59</f>
        <v>0</v>
      </c>
      <c r="M57" s="2"/>
    </row>
    <row r="58" spans="1:13" ht="12.6" customHeight="1" x14ac:dyDescent="0.4">
      <c r="A58" s="3"/>
      <c r="B58" s="16"/>
      <c r="C58" s="16"/>
      <c r="D58" s="16"/>
      <c r="E58" s="11"/>
      <c r="F58" s="12"/>
      <c r="G58" s="16"/>
      <c r="H58" s="11"/>
      <c r="I58" s="12"/>
      <c r="J58" s="16"/>
      <c r="K58" s="11"/>
      <c r="L58" s="12"/>
      <c r="M58" s="2"/>
    </row>
    <row r="59" spans="1:13" ht="12.6" customHeight="1" x14ac:dyDescent="0.4">
      <c r="A59" s="3"/>
      <c r="B59" s="7" t="s">
        <v>13</v>
      </c>
      <c r="C59" s="6" t="s">
        <v>16</v>
      </c>
      <c r="D59" s="16"/>
      <c r="E59" s="15"/>
      <c r="F59" s="14"/>
      <c r="G59" s="16"/>
      <c r="H59" s="15"/>
      <c r="I59" s="14"/>
      <c r="J59" s="16"/>
      <c r="K59" s="15"/>
      <c r="L59" s="14"/>
      <c r="M59" s="2"/>
    </row>
    <row r="60" spans="1:13" ht="12.6" customHeight="1" x14ac:dyDescent="0.4">
      <c r="A60" s="3"/>
      <c r="B60" s="7" t="s">
        <v>14</v>
      </c>
      <c r="C60" s="6">
        <v>0</v>
      </c>
      <c r="D60" s="16"/>
      <c r="E60" s="27" t="s">
        <v>17</v>
      </c>
      <c r="F60" s="29">
        <f>SUM(F50:F59)</f>
        <v>0</v>
      </c>
      <c r="G60" s="16"/>
      <c r="H60" s="27" t="s">
        <v>17</v>
      </c>
      <c r="I60" s="29">
        <f>SUM(I54:I59)</f>
        <v>0</v>
      </c>
      <c r="J60" s="16"/>
      <c r="K60" s="27" t="s">
        <v>17</v>
      </c>
      <c r="L60" s="30">
        <f>F60-I60+L54</f>
        <v>0</v>
      </c>
      <c r="M60" s="2"/>
    </row>
    <row r="61" spans="1:13" ht="12.6" customHeight="1" x14ac:dyDescent="0.4">
      <c r="A61" s="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5"/>
    </row>
    <row r="62" spans="1:13" ht="12.6" customHeight="1" x14ac:dyDescent="0.4">
      <c r="A62" s="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2"/>
    </row>
    <row r="63" spans="1:13" ht="12.6" customHeight="1" x14ac:dyDescent="0.4">
      <c r="A63" s="3"/>
      <c r="B63" s="84">
        <f>$B$2</f>
        <v>45260</v>
      </c>
      <c r="C63" s="85"/>
      <c r="D63" s="85"/>
      <c r="E63" s="86"/>
      <c r="F63" s="16"/>
      <c r="G63" s="16"/>
      <c r="H63" s="16"/>
      <c r="I63" s="16"/>
      <c r="J63" s="16"/>
      <c r="K63" s="16"/>
      <c r="L63" s="8"/>
      <c r="M63" s="2"/>
    </row>
    <row r="64" spans="1:13" ht="12.6" customHeight="1" x14ac:dyDescent="0.4">
      <c r="A64" s="3"/>
      <c r="B64" s="74" t="str">
        <f>名前!$B$1</f>
        <v>株式会社たくみ経営</v>
      </c>
      <c r="C64" s="75"/>
      <c r="D64" s="75"/>
      <c r="E64" s="76"/>
      <c r="F64" s="16"/>
      <c r="G64" s="16"/>
      <c r="H64" s="16"/>
      <c r="I64" s="16"/>
      <c r="J64" s="16"/>
      <c r="K64" s="16"/>
      <c r="L64" s="9"/>
      <c r="M64" s="2"/>
    </row>
    <row r="65" spans="1:13" ht="12.6" customHeight="1" x14ac:dyDescent="0.4">
      <c r="A65" s="3"/>
      <c r="B65" s="17" t="s">
        <v>20</v>
      </c>
      <c r="C65" s="77">
        <f>名前!$B$7</f>
        <v>0</v>
      </c>
      <c r="D65" s="77"/>
      <c r="E65" s="78"/>
      <c r="F65" s="16"/>
      <c r="G65" s="16"/>
      <c r="H65" s="16"/>
      <c r="I65" s="16"/>
      <c r="J65" s="16"/>
      <c r="K65" s="16"/>
      <c r="L65" s="9"/>
      <c r="M65" s="2"/>
    </row>
    <row r="66" spans="1:13" ht="12.6" customHeight="1" x14ac:dyDescent="0.4">
      <c r="A66" s="3"/>
      <c r="B66" s="18" t="s">
        <v>21</v>
      </c>
      <c r="C66" s="79" t="str">
        <f>名前!$C$7&amp;" 様"</f>
        <v xml:space="preserve"> 様</v>
      </c>
      <c r="D66" s="79"/>
      <c r="E66" s="80"/>
      <c r="F66" s="24" t="s">
        <v>22</v>
      </c>
      <c r="G66" s="81">
        <f>$G$5</f>
        <v>45291</v>
      </c>
      <c r="H66" s="81"/>
      <c r="I66" s="81"/>
      <c r="J66" s="16"/>
      <c r="K66" s="16"/>
      <c r="L66" s="10"/>
      <c r="M66" s="2"/>
    </row>
    <row r="67" spans="1:13" ht="12.6" customHeight="1" x14ac:dyDescent="0.4">
      <c r="A67" s="3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23" t="s">
        <v>19</v>
      </c>
      <c r="M67" s="2"/>
    </row>
    <row r="68" spans="1:13" ht="12.6" customHeight="1" x14ac:dyDescent="0.4">
      <c r="A68" s="3"/>
      <c r="B68" s="67" t="s">
        <v>8</v>
      </c>
      <c r="C68" s="68"/>
      <c r="D68" s="16"/>
      <c r="E68" s="67" t="s">
        <v>7</v>
      </c>
      <c r="F68" s="68"/>
      <c r="G68" s="16"/>
      <c r="H68" s="67" t="s">
        <v>9</v>
      </c>
      <c r="I68" s="68"/>
      <c r="J68" s="16"/>
      <c r="K68" s="67" t="s">
        <v>10</v>
      </c>
      <c r="L68" s="68"/>
      <c r="M68" s="2"/>
    </row>
    <row r="69" spans="1:13" ht="12.6" customHeight="1" x14ac:dyDescent="0.4">
      <c r="A69" s="3"/>
      <c r="B69" s="25" t="s">
        <v>0</v>
      </c>
      <c r="C69" s="26"/>
      <c r="D69" s="16"/>
      <c r="E69" s="25" t="s">
        <v>2</v>
      </c>
      <c r="F69" s="26"/>
      <c r="G69" s="16"/>
      <c r="H69" s="11" t="s">
        <v>49</v>
      </c>
      <c r="I69" s="26"/>
      <c r="J69" s="16"/>
      <c r="K69" s="25" t="s">
        <v>12</v>
      </c>
      <c r="L69" s="26"/>
      <c r="M69" s="2"/>
    </row>
    <row r="70" spans="1:13" ht="12.6" customHeight="1" x14ac:dyDescent="0.4">
      <c r="A70" s="3"/>
      <c r="B70" s="11" t="s">
        <v>39</v>
      </c>
      <c r="C70" s="31"/>
      <c r="D70" s="16"/>
      <c r="E70" s="11"/>
      <c r="F70" s="12"/>
      <c r="G70" s="16"/>
      <c r="H70" s="11" t="s">
        <v>50</v>
      </c>
      <c r="I70" s="12"/>
      <c r="J70" s="16"/>
      <c r="K70" s="11"/>
      <c r="L70" s="12"/>
      <c r="M70" s="2"/>
    </row>
    <row r="71" spans="1:13" ht="12.6" customHeight="1" x14ac:dyDescent="0.4">
      <c r="A71" s="3"/>
      <c r="B71" s="11" t="s">
        <v>1</v>
      </c>
      <c r="C71" s="12"/>
      <c r="D71" s="16"/>
      <c r="E71" s="11"/>
      <c r="F71" s="12"/>
      <c r="G71" s="16"/>
      <c r="H71" s="11" t="s">
        <v>51</v>
      </c>
      <c r="I71" s="12"/>
      <c r="J71" s="16"/>
      <c r="K71" s="11"/>
      <c r="L71" s="12"/>
      <c r="M71" s="2"/>
    </row>
    <row r="72" spans="1:13" ht="12.6" customHeight="1" x14ac:dyDescent="0.4">
      <c r="A72" s="3"/>
      <c r="B72" s="11" t="s">
        <v>40</v>
      </c>
      <c r="C72" s="12"/>
      <c r="D72" s="16"/>
      <c r="E72" s="11"/>
      <c r="F72" s="12"/>
      <c r="G72" s="16"/>
      <c r="H72" s="32" t="s">
        <v>11</v>
      </c>
      <c r="I72" s="13"/>
      <c r="J72" s="16"/>
      <c r="K72" s="15"/>
      <c r="L72" s="14"/>
      <c r="M72" s="2"/>
    </row>
    <row r="73" spans="1:13" ht="12.6" customHeight="1" x14ac:dyDescent="0.4">
      <c r="A73" s="3"/>
      <c r="B73" s="11" t="s">
        <v>40</v>
      </c>
      <c r="C73" s="12"/>
      <c r="D73" s="16"/>
      <c r="E73" s="11" t="s">
        <v>3</v>
      </c>
      <c r="F73" s="12"/>
      <c r="G73" s="16"/>
      <c r="H73" s="65" t="s">
        <v>67</v>
      </c>
      <c r="I73" s="66">
        <f>SUM(I69:I72)</f>
        <v>0</v>
      </c>
      <c r="J73" s="16"/>
      <c r="K73" s="27" t="s">
        <v>17</v>
      </c>
      <c r="L73" s="29">
        <f>SUM(L69:L72)</f>
        <v>0</v>
      </c>
      <c r="M73" s="2"/>
    </row>
    <row r="74" spans="1:13" ht="12.6" customHeight="1" x14ac:dyDescent="0.4">
      <c r="A74" s="3"/>
      <c r="B74" s="11" t="s">
        <v>42</v>
      </c>
      <c r="C74" s="12"/>
      <c r="D74" s="16"/>
      <c r="E74" s="11"/>
      <c r="F74" s="12"/>
      <c r="G74" s="16"/>
      <c r="H74" s="25" t="s">
        <v>6</v>
      </c>
      <c r="I74" s="26"/>
      <c r="J74" s="16"/>
      <c r="K74" s="16"/>
      <c r="L74" s="16"/>
      <c r="M74" s="2"/>
    </row>
    <row r="75" spans="1:13" ht="12.6" customHeight="1" x14ac:dyDescent="0.4">
      <c r="A75" s="3"/>
      <c r="B75" s="11" t="s">
        <v>43</v>
      </c>
      <c r="C75" s="12"/>
      <c r="D75" s="16"/>
      <c r="E75" s="11" t="s">
        <v>40</v>
      </c>
      <c r="F75" s="12">
        <v>0</v>
      </c>
      <c r="G75" s="16"/>
      <c r="H75" s="11" t="s">
        <v>5</v>
      </c>
      <c r="I75" s="12"/>
      <c r="J75" s="16"/>
      <c r="K75" s="69" t="s">
        <v>18</v>
      </c>
      <c r="L75" s="70"/>
      <c r="M75" s="2"/>
    </row>
    <row r="76" spans="1:13" ht="12.6" customHeight="1" x14ac:dyDescent="0.4">
      <c r="A76" s="3"/>
      <c r="B76" s="32"/>
      <c r="C76" s="13"/>
      <c r="D76" s="16"/>
      <c r="E76" s="11"/>
      <c r="F76" s="12"/>
      <c r="G76" s="16"/>
      <c r="H76" s="11"/>
      <c r="I76" s="12"/>
      <c r="J76" s="16"/>
      <c r="K76" s="25" t="s">
        <v>15</v>
      </c>
      <c r="L76" s="28">
        <f>L79-L77-L78</f>
        <v>0</v>
      </c>
      <c r="M76" s="2"/>
    </row>
    <row r="77" spans="1:13" ht="12.6" customHeight="1" x14ac:dyDescent="0.4">
      <c r="A77" s="3"/>
      <c r="B77" s="16"/>
      <c r="C77" s="16"/>
      <c r="D77" s="16"/>
      <c r="E77" s="11"/>
      <c r="F77" s="12"/>
      <c r="G77" s="16"/>
      <c r="H77" s="11"/>
      <c r="I77" s="12"/>
      <c r="J77" s="16"/>
      <c r="K77" s="11"/>
      <c r="L77" s="12"/>
      <c r="M77" s="2"/>
    </row>
    <row r="78" spans="1:13" ht="12.6" customHeight="1" x14ac:dyDescent="0.4">
      <c r="A78" s="3"/>
      <c r="B78" s="7" t="s">
        <v>13</v>
      </c>
      <c r="C78" s="6" t="s">
        <v>16</v>
      </c>
      <c r="D78" s="16"/>
      <c r="E78" s="15"/>
      <c r="F78" s="14"/>
      <c r="G78" s="16"/>
      <c r="H78" s="15"/>
      <c r="I78" s="14"/>
      <c r="J78" s="16"/>
      <c r="K78" s="15"/>
      <c r="L78" s="14"/>
      <c r="M78" s="2"/>
    </row>
    <row r="79" spans="1:13" ht="12.6" customHeight="1" x14ac:dyDescent="0.4">
      <c r="A79" s="3"/>
      <c r="B79" s="7" t="s">
        <v>14</v>
      </c>
      <c r="C79" s="6">
        <v>0</v>
      </c>
      <c r="D79" s="16"/>
      <c r="E79" s="27" t="s">
        <v>17</v>
      </c>
      <c r="F79" s="29">
        <f>SUM(F69:F78)</f>
        <v>0</v>
      </c>
      <c r="G79" s="16"/>
      <c r="H79" s="27" t="s">
        <v>17</v>
      </c>
      <c r="I79" s="29">
        <f>SUM(I73:I78)</f>
        <v>0</v>
      </c>
      <c r="J79" s="16"/>
      <c r="K79" s="27" t="s">
        <v>17</v>
      </c>
      <c r="L79" s="30">
        <f>F79-I79+L73</f>
        <v>0</v>
      </c>
      <c r="M79" s="2"/>
    </row>
    <row r="80" spans="1:13" ht="12.6" customHeight="1" x14ac:dyDescent="0.4">
      <c r="A80" s="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5"/>
    </row>
    <row r="81" spans="1:13" ht="12.6" customHeight="1" x14ac:dyDescent="0.4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</row>
    <row r="82" spans="1:13" ht="12.6" customHeight="1" x14ac:dyDescent="0.4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ht="12.6" customHeight="1" x14ac:dyDescent="0.4">
      <c r="A83" s="2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2"/>
    </row>
    <row r="84" spans="1:13" ht="12.6" customHeight="1" x14ac:dyDescent="0.4">
      <c r="A84" s="3"/>
      <c r="B84" s="84">
        <f>EDATE(G87,-1)</f>
        <v>45260</v>
      </c>
      <c r="C84" s="85"/>
      <c r="D84" s="85"/>
      <c r="E84" s="86"/>
      <c r="F84" s="16"/>
      <c r="G84" s="16"/>
      <c r="H84" s="16"/>
      <c r="I84" s="16"/>
      <c r="J84" s="16"/>
      <c r="K84" s="16"/>
      <c r="L84" s="8"/>
      <c r="M84" s="2"/>
    </row>
    <row r="85" spans="1:13" ht="12.6" customHeight="1" x14ac:dyDescent="0.4">
      <c r="A85" s="3"/>
      <c r="B85" s="74" t="str">
        <f>名前!$B$1</f>
        <v>株式会社たくみ経営</v>
      </c>
      <c r="C85" s="75"/>
      <c r="D85" s="75"/>
      <c r="E85" s="76"/>
      <c r="F85" s="16"/>
      <c r="G85" s="16"/>
      <c r="H85" s="16"/>
      <c r="I85" s="16"/>
      <c r="J85" s="16"/>
      <c r="K85" s="16"/>
      <c r="L85" s="9"/>
      <c r="M85" s="2"/>
    </row>
    <row r="86" spans="1:13" ht="12.6" customHeight="1" x14ac:dyDescent="0.4">
      <c r="A86" s="3"/>
      <c r="B86" s="17" t="s">
        <v>20</v>
      </c>
      <c r="C86" s="77">
        <f>名前!$B$8</f>
        <v>0</v>
      </c>
      <c r="D86" s="77"/>
      <c r="E86" s="78"/>
      <c r="F86" s="16"/>
      <c r="G86" s="16"/>
      <c r="H86" s="16"/>
      <c r="I86" s="16"/>
      <c r="J86" s="16"/>
      <c r="K86" s="16"/>
      <c r="L86" s="9"/>
      <c r="M86" s="2"/>
    </row>
    <row r="87" spans="1:13" ht="12.6" customHeight="1" x14ac:dyDescent="0.4">
      <c r="A87" s="3"/>
      <c r="B87" s="18" t="s">
        <v>21</v>
      </c>
      <c r="C87" s="79" t="str">
        <f>名前!$C$8&amp;" 様"</f>
        <v xml:space="preserve"> 様</v>
      </c>
      <c r="D87" s="79"/>
      <c r="E87" s="80"/>
      <c r="F87" s="24" t="s">
        <v>22</v>
      </c>
      <c r="G87" s="81">
        <f>$G$5</f>
        <v>45291</v>
      </c>
      <c r="H87" s="81"/>
      <c r="I87" s="81"/>
      <c r="J87" s="16"/>
      <c r="K87" s="16"/>
      <c r="L87" s="10"/>
      <c r="M87" s="2"/>
    </row>
    <row r="88" spans="1:13" ht="12.6" customHeight="1" x14ac:dyDescent="0.4">
      <c r="A88" s="3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23" t="s">
        <v>19</v>
      </c>
      <c r="M88" s="2"/>
    </row>
    <row r="89" spans="1:13" ht="12.6" customHeight="1" x14ac:dyDescent="0.4">
      <c r="A89" s="3"/>
      <c r="B89" s="67" t="s">
        <v>8</v>
      </c>
      <c r="C89" s="68"/>
      <c r="D89" s="16"/>
      <c r="E89" s="67" t="s">
        <v>7</v>
      </c>
      <c r="F89" s="68"/>
      <c r="G89" s="16"/>
      <c r="H89" s="67" t="s">
        <v>9</v>
      </c>
      <c r="I89" s="68"/>
      <c r="J89" s="16"/>
      <c r="K89" s="67" t="s">
        <v>10</v>
      </c>
      <c r="L89" s="68"/>
      <c r="M89" s="2"/>
    </row>
    <row r="90" spans="1:13" ht="12.6" customHeight="1" x14ac:dyDescent="0.4">
      <c r="A90" s="3"/>
      <c r="B90" s="25" t="s">
        <v>0</v>
      </c>
      <c r="C90" s="26"/>
      <c r="D90" s="16"/>
      <c r="E90" s="25" t="s">
        <v>2</v>
      </c>
      <c r="F90" s="26"/>
      <c r="G90" s="16"/>
      <c r="H90" s="11" t="s">
        <v>49</v>
      </c>
      <c r="I90" s="26"/>
      <c r="J90" s="16"/>
      <c r="K90" s="25" t="s">
        <v>12</v>
      </c>
      <c r="L90" s="26"/>
      <c r="M90" s="2"/>
    </row>
    <row r="91" spans="1:13" ht="12.6" customHeight="1" x14ac:dyDescent="0.4">
      <c r="A91" s="3"/>
      <c r="B91" s="11" t="s">
        <v>39</v>
      </c>
      <c r="C91" s="31"/>
      <c r="D91" s="16"/>
      <c r="E91" s="11"/>
      <c r="F91" s="12"/>
      <c r="G91" s="16"/>
      <c r="H91" s="11" t="s">
        <v>50</v>
      </c>
      <c r="I91" s="12"/>
      <c r="J91" s="16"/>
      <c r="K91" s="11"/>
      <c r="L91" s="12"/>
      <c r="M91" s="2"/>
    </row>
    <row r="92" spans="1:13" ht="12.6" customHeight="1" x14ac:dyDescent="0.4">
      <c r="A92" s="3"/>
      <c r="B92" s="11" t="s">
        <v>1</v>
      </c>
      <c r="C92" s="12"/>
      <c r="D92" s="16"/>
      <c r="E92" s="11"/>
      <c r="F92" s="12"/>
      <c r="G92" s="16"/>
      <c r="H92" s="11" t="s">
        <v>51</v>
      </c>
      <c r="I92" s="12"/>
      <c r="J92" s="16"/>
      <c r="K92" s="11"/>
      <c r="L92" s="12"/>
      <c r="M92" s="2"/>
    </row>
    <row r="93" spans="1:13" ht="12.6" customHeight="1" x14ac:dyDescent="0.4">
      <c r="A93" s="3"/>
      <c r="B93" s="11" t="s">
        <v>40</v>
      </c>
      <c r="C93" s="12"/>
      <c r="D93" s="16"/>
      <c r="E93" s="11"/>
      <c r="F93" s="12"/>
      <c r="G93" s="16"/>
      <c r="H93" s="32" t="s">
        <v>11</v>
      </c>
      <c r="I93" s="13"/>
      <c r="J93" s="16"/>
      <c r="K93" s="15"/>
      <c r="L93" s="14"/>
      <c r="M93" s="2"/>
    </row>
    <row r="94" spans="1:13" ht="12.6" customHeight="1" x14ac:dyDescent="0.4">
      <c r="A94" s="3"/>
      <c r="B94" s="11" t="s">
        <v>40</v>
      </c>
      <c r="C94" s="12"/>
      <c r="D94" s="16"/>
      <c r="E94" s="11" t="s">
        <v>3</v>
      </c>
      <c r="F94" s="12"/>
      <c r="G94" s="16"/>
      <c r="H94" s="65" t="s">
        <v>67</v>
      </c>
      <c r="I94" s="66">
        <f>SUM(I90:I93)</f>
        <v>0</v>
      </c>
      <c r="J94" s="16"/>
      <c r="K94" s="27" t="s">
        <v>17</v>
      </c>
      <c r="L94" s="29">
        <f>SUM(L90:L93)</f>
        <v>0</v>
      </c>
      <c r="M94" s="2"/>
    </row>
    <row r="95" spans="1:13" ht="12.6" customHeight="1" x14ac:dyDescent="0.4">
      <c r="A95" s="3"/>
      <c r="B95" s="11" t="s">
        <v>42</v>
      </c>
      <c r="C95" s="12"/>
      <c r="D95" s="16"/>
      <c r="E95" s="11"/>
      <c r="F95" s="12"/>
      <c r="G95" s="16"/>
      <c r="H95" s="25" t="s">
        <v>6</v>
      </c>
      <c r="I95" s="26"/>
      <c r="J95" s="16"/>
      <c r="K95" s="16"/>
      <c r="L95" s="16"/>
      <c r="M95" s="2"/>
    </row>
    <row r="96" spans="1:13" ht="12.6" customHeight="1" x14ac:dyDescent="0.4">
      <c r="A96" s="3"/>
      <c r="B96" s="11" t="s">
        <v>43</v>
      </c>
      <c r="C96" s="12"/>
      <c r="D96" s="16"/>
      <c r="E96" s="11" t="s">
        <v>40</v>
      </c>
      <c r="F96" s="12">
        <v>0</v>
      </c>
      <c r="G96" s="16"/>
      <c r="H96" s="11" t="s">
        <v>5</v>
      </c>
      <c r="I96" s="12"/>
      <c r="J96" s="16"/>
      <c r="K96" s="69" t="s">
        <v>18</v>
      </c>
      <c r="L96" s="70"/>
      <c r="M96" s="2"/>
    </row>
    <row r="97" spans="1:13" ht="12.6" customHeight="1" x14ac:dyDescent="0.4">
      <c r="A97" s="3"/>
      <c r="B97" s="32"/>
      <c r="C97" s="13"/>
      <c r="D97" s="16"/>
      <c r="E97" s="11"/>
      <c r="F97" s="12"/>
      <c r="G97" s="16"/>
      <c r="H97" s="11"/>
      <c r="I97" s="12"/>
      <c r="J97" s="16"/>
      <c r="K97" s="25" t="s">
        <v>15</v>
      </c>
      <c r="L97" s="28">
        <f>L100-L98-L99</f>
        <v>0</v>
      </c>
      <c r="M97" s="2"/>
    </row>
    <row r="98" spans="1:13" ht="12.6" customHeight="1" x14ac:dyDescent="0.4">
      <c r="A98" s="3"/>
      <c r="B98" s="16"/>
      <c r="C98" s="16"/>
      <c r="D98" s="16"/>
      <c r="E98" s="11"/>
      <c r="F98" s="12"/>
      <c r="G98" s="16"/>
      <c r="H98" s="11"/>
      <c r="I98" s="12"/>
      <c r="J98" s="16"/>
      <c r="K98" s="11"/>
      <c r="L98" s="12"/>
      <c r="M98" s="2"/>
    </row>
    <row r="99" spans="1:13" ht="12.6" customHeight="1" x14ac:dyDescent="0.4">
      <c r="A99" s="3"/>
      <c r="B99" s="7" t="s">
        <v>13</v>
      </c>
      <c r="C99" s="6" t="s">
        <v>16</v>
      </c>
      <c r="D99" s="16"/>
      <c r="E99" s="15"/>
      <c r="F99" s="14"/>
      <c r="G99" s="16"/>
      <c r="H99" s="15"/>
      <c r="I99" s="14"/>
      <c r="J99" s="16"/>
      <c r="K99" s="15"/>
      <c r="L99" s="14"/>
      <c r="M99" s="2"/>
    </row>
    <row r="100" spans="1:13" ht="12.6" customHeight="1" x14ac:dyDescent="0.4">
      <c r="A100" s="3"/>
      <c r="B100" s="7" t="s">
        <v>14</v>
      </c>
      <c r="C100" s="6">
        <v>0</v>
      </c>
      <c r="D100" s="16"/>
      <c r="E100" s="27" t="s">
        <v>17</v>
      </c>
      <c r="F100" s="29">
        <f>SUM(F90:F99)</f>
        <v>0</v>
      </c>
      <c r="G100" s="16"/>
      <c r="H100" s="27" t="s">
        <v>17</v>
      </c>
      <c r="I100" s="29">
        <f>SUM(I94:I99)</f>
        <v>0</v>
      </c>
      <c r="J100" s="16"/>
      <c r="K100" s="27" t="s">
        <v>17</v>
      </c>
      <c r="L100" s="30">
        <f>F100-I100+L94</f>
        <v>0</v>
      </c>
      <c r="M100" s="2"/>
    </row>
    <row r="101" spans="1:13" ht="12.6" customHeight="1" x14ac:dyDescent="0.4">
      <c r="A101" s="3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2"/>
    </row>
    <row r="102" spans="1:13" ht="12.6" customHeight="1" x14ac:dyDescent="0.4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</row>
    <row r="103" spans="1:13" ht="12.6" customHeight="1" x14ac:dyDescent="0.4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1:13" ht="12.6" customHeight="1" x14ac:dyDescent="0.4">
      <c r="A104" s="2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2"/>
    </row>
    <row r="105" spans="1:13" ht="12.6" customHeight="1" x14ac:dyDescent="0.4">
      <c r="A105" s="3"/>
      <c r="B105" s="84">
        <f>EDATE(G108,-1)</f>
        <v>45260</v>
      </c>
      <c r="C105" s="85"/>
      <c r="D105" s="85"/>
      <c r="E105" s="86"/>
      <c r="F105" s="16"/>
      <c r="G105" s="16"/>
      <c r="H105" s="16"/>
      <c r="I105" s="16"/>
      <c r="J105" s="16"/>
      <c r="K105" s="16"/>
      <c r="L105" s="8"/>
      <c r="M105" s="2"/>
    </row>
    <row r="106" spans="1:13" ht="12.6" customHeight="1" x14ac:dyDescent="0.4">
      <c r="A106" s="3"/>
      <c r="B106" s="74" t="str">
        <f>名前!$B$1</f>
        <v>株式会社たくみ経営</v>
      </c>
      <c r="C106" s="75"/>
      <c r="D106" s="75"/>
      <c r="E106" s="76"/>
      <c r="F106" s="16"/>
      <c r="G106" s="16"/>
      <c r="H106" s="16"/>
      <c r="I106" s="16"/>
      <c r="J106" s="16"/>
      <c r="K106" s="16"/>
      <c r="L106" s="9"/>
      <c r="M106" s="2"/>
    </row>
    <row r="107" spans="1:13" ht="12.6" customHeight="1" x14ac:dyDescent="0.4">
      <c r="A107" s="3"/>
      <c r="B107" s="17" t="s">
        <v>20</v>
      </c>
      <c r="C107" s="77">
        <f>名前!$B$9</f>
        <v>0</v>
      </c>
      <c r="D107" s="77"/>
      <c r="E107" s="78"/>
      <c r="F107" s="16"/>
      <c r="G107" s="16"/>
      <c r="H107" s="16"/>
      <c r="I107" s="16"/>
      <c r="J107" s="16"/>
      <c r="K107" s="16"/>
      <c r="L107" s="9"/>
      <c r="M107" s="2"/>
    </row>
    <row r="108" spans="1:13" ht="12.6" customHeight="1" x14ac:dyDescent="0.4">
      <c r="A108" s="3"/>
      <c r="B108" s="18" t="s">
        <v>21</v>
      </c>
      <c r="C108" s="79" t="str">
        <f>名前!$C$9&amp;" 様"</f>
        <v xml:space="preserve"> 様</v>
      </c>
      <c r="D108" s="79"/>
      <c r="E108" s="80"/>
      <c r="F108" s="24" t="s">
        <v>22</v>
      </c>
      <c r="G108" s="81">
        <f>$G$5</f>
        <v>45291</v>
      </c>
      <c r="H108" s="81"/>
      <c r="I108" s="81"/>
      <c r="J108" s="16"/>
      <c r="K108" s="16"/>
      <c r="L108" s="10"/>
      <c r="M108" s="2"/>
    </row>
    <row r="109" spans="1:13" ht="12.6" customHeight="1" x14ac:dyDescent="0.4">
      <c r="A109" s="3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23" t="s">
        <v>19</v>
      </c>
      <c r="M109" s="2"/>
    </row>
    <row r="110" spans="1:13" ht="12.6" customHeight="1" x14ac:dyDescent="0.4">
      <c r="A110" s="3"/>
      <c r="B110" s="67" t="s">
        <v>8</v>
      </c>
      <c r="C110" s="68"/>
      <c r="D110" s="16"/>
      <c r="E110" s="67" t="s">
        <v>7</v>
      </c>
      <c r="F110" s="68"/>
      <c r="G110" s="16"/>
      <c r="H110" s="67" t="s">
        <v>9</v>
      </c>
      <c r="I110" s="68"/>
      <c r="J110" s="16"/>
      <c r="K110" s="67" t="s">
        <v>10</v>
      </c>
      <c r="L110" s="68"/>
      <c r="M110" s="2"/>
    </row>
    <row r="111" spans="1:13" ht="12.6" customHeight="1" x14ac:dyDescent="0.4">
      <c r="A111" s="3"/>
      <c r="B111" s="25" t="s">
        <v>0</v>
      </c>
      <c r="C111" s="26"/>
      <c r="D111" s="16"/>
      <c r="E111" s="25" t="s">
        <v>2</v>
      </c>
      <c r="F111" s="26"/>
      <c r="G111" s="16"/>
      <c r="H111" s="11" t="s">
        <v>49</v>
      </c>
      <c r="I111" s="26"/>
      <c r="J111" s="16"/>
      <c r="K111" s="25" t="s">
        <v>12</v>
      </c>
      <c r="L111" s="26"/>
      <c r="M111" s="2"/>
    </row>
    <row r="112" spans="1:13" ht="12.6" customHeight="1" x14ac:dyDescent="0.4">
      <c r="A112" s="3"/>
      <c r="B112" s="11" t="s">
        <v>39</v>
      </c>
      <c r="C112" s="31"/>
      <c r="D112" s="16"/>
      <c r="E112" s="11"/>
      <c r="F112" s="12"/>
      <c r="G112" s="16"/>
      <c r="H112" s="11" t="s">
        <v>50</v>
      </c>
      <c r="I112" s="12"/>
      <c r="J112" s="16"/>
      <c r="K112" s="11"/>
      <c r="L112" s="12"/>
      <c r="M112" s="2"/>
    </row>
    <row r="113" spans="1:13" ht="12.6" customHeight="1" x14ac:dyDescent="0.4">
      <c r="A113" s="3"/>
      <c r="B113" s="11" t="s">
        <v>1</v>
      </c>
      <c r="C113" s="12"/>
      <c r="D113" s="16"/>
      <c r="E113" s="11"/>
      <c r="F113" s="12"/>
      <c r="G113" s="16"/>
      <c r="H113" s="11" t="s">
        <v>51</v>
      </c>
      <c r="I113" s="12"/>
      <c r="J113" s="16"/>
      <c r="K113" s="11"/>
      <c r="L113" s="12"/>
      <c r="M113" s="2"/>
    </row>
    <row r="114" spans="1:13" ht="12.6" customHeight="1" x14ac:dyDescent="0.4">
      <c r="A114" s="3"/>
      <c r="B114" s="11" t="s">
        <v>40</v>
      </c>
      <c r="C114" s="12"/>
      <c r="D114" s="16"/>
      <c r="E114" s="11"/>
      <c r="F114" s="12"/>
      <c r="G114" s="16"/>
      <c r="H114" s="32" t="s">
        <v>11</v>
      </c>
      <c r="I114" s="13"/>
      <c r="J114" s="16"/>
      <c r="K114" s="15"/>
      <c r="L114" s="14"/>
      <c r="M114" s="2"/>
    </row>
    <row r="115" spans="1:13" ht="12.6" customHeight="1" x14ac:dyDescent="0.4">
      <c r="A115" s="3"/>
      <c r="B115" s="11" t="s">
        <v>40</v>
      </c>
      <c r="C115" s="12"/>
      <c r="D115" s="16"/>
      <c r="E115" s="11" t="s">
        <v>3</v>
      </c>
      <c r="F115" s="12"/>
      <c r="G115" s="16"/>
      <c r="H115" s="65" t="s">
        <v>67</v>
      </c>
      <c r="I115" s="66">
        <f>SUM(I111:I114)</f>
        <v>0</v>
      </c>
      <c r="J115" s="16"/>
      <c r="K115" s="27" t="s">
        <v>17</v>
      </c>
      <c r="L115" s="29">
        <f>SUM(L111:L114)</f>
        <v>0</v>
      </c>
      <c r="M115" s="2"/>
    </row>
    <row r="116" spans="1:13" ht="12.6" customHeight="1" x14ac:dyDescent="0.4">
      <c r="A116" s="3"/>
      <c r="B116" s="11" t="s">
        <v>42</v>
      </c>
      <c r="C116" s="12"/>
      <c r="D116" s="16"/>
      <c r="E116" s="11"/>
      <c r="F116" s="12"/>
      <c r="G116" s="16"/>
      <c r="H116" s="25" t="s">
        <v>6</v>
      </c>
      <c r="I116" s="26"/>
      <c r="J116" s="16"/>
      <c r="K116" s="16"/>
      <c r="L116" s="16"/>
      <c r="M116" s="2"/>
    </row>
    <row r="117" spans="1:13" ht="12.6" customHeight="1" x14ac:dyDescent="0.4">
      <c r="A117" s="3"/>
      <c r="B117" s="11" t="s">
        <v>43</v>
      </c>
      <c r="C117" s="12"/>
      <c r="D117" s="16"/>
      <c r="E117" s="11" t="s">
        <v>40</v>
      </c>
      <c r="F117" s="12">
        <v>0</v>
      </c>
      <c r="G117" s="16"/>
      <c r="H117" s="11" t="s">
        <v>5</v>
      </c>
      <c r="I117" s="12"/>
      <c r="J117" s="16"/>
      <c r="K117" s="69" t="s">
        <v>18</v>
      </c>
      <c r="L117" s="70"/>
      <c r="M117" s="2"/>
    </row>
    <row r="118" spans="1:13" ht="12.6" customHeight="1" x14ac:dyDescent="0.4">
      <c r="A118" s="3"/>
      <c r="B118" s="32"/>
      <c r="C118" s="13"/>
      <c r="D118" s="16"/>
      <c r="E118" s="11"/>
      <c r="F118" s="12"/>
      <c r="G118" s="16"/>
      <c r="H118" s="11"/>
      <c r="I118" s="12"/>
      <c r="J118" s="16"/>
      <c r="K118" s="25" t="s">
        <v>15</v>
      </c>
      <c r="L118" s="28">
        <f>L121-L119-L120</f>
        <v>0</v>
      </c>
      <c r="M118" s="2"/>
    </row>
    <row r="119" spans="1:13" ht="12.6" customHeight="1" x14ac:dyDescent="0.4">
      <c r="A119" s="3"/>
      <c r="B119" s="16"/>
      <c r="C119" s="16"/>
      <c r="D119" s="16"/>
      <c r="E119" s="11"/>
      <c r="F119" s="12"/>
      <c r="G119" s="16"/>
      <c r="H119" s="11"/>
      <c r="I119" s="12"/>
      <c r="J119" s="16"/>
      <c r="K119" s="11"/>
      <c r="L119" s="12"/>
      <c r="M119" s="2"/>
    </row>
    <row r="120" spans="1:13" ht="12.6" customHeight="1" x14ac:dyDescent="0.4">
      <c r="A120" s="3"/>
      <c r="B120" s="7" t="s">
        <v>13</v>
      </c>
      <c r="C120" s="6" t="s">
        <v>16</v>
      </c>
      <c r="D120" s="16"/>
      <c r="E120" s="15"/>
      <c r="F120" s="14"/>
      <c r="G120" s="16"/>
      <c r="H120" s="15"/>
      <c r="I120" s="14"/>
      <c r="J120" s="16"/>
      <c r="K120" s="15"/>
      <c r="L120" s="14"/>
      <c r="M120" s="2"/>
    </row>
    <row r="121" spans="1:13" ht="12.6" customHeight="1" x14ac:dyDescent="0.4">
      <c r="A121" s="3"/>
      <c r="B121" s="7" t="s">
        <v>14</v>
      </c>
      <c r="C121" s="6">
        <v>0</v>
      </c>
      <c r="D121" s="16"/>
      <c r="E121" s="27" t="s">
        <v>17</v>
      </c>
      <c r="F121" s="29">
        <f>SUM(F111:F120)</f>
        <v>0</v>
      </c>
      <c r="G121" s="16"/>
      <c r="H121" s="27" t="s">
        <v>17</v>
      </c>
      <c r="I121" s="29">
        <f>SUM(I115:I120)</f>
        <v>0</v>
      </c>
      <c r="J121" s="16"/>
      <c r="K121" s="27" t="s">
        <v>17</v>
      </c>
      <c r="L121" s="30">
        <f>F121-I121+L115</f>
        <v>0</v>
      </c>
      <c r="M121" s="2"/>
    </row>
    <row r="122" spans="1:13" ht="12.6" customHeight="1" x14ac:dyDescent="0.4">
      <c r="A122" s="4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5"/>
    </row>
    <row r="123" spans="1:13" ht="12.6" customHeight="1" x14ac:dyDescent="0.4">
      <c r="A123" s="3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2"/>
    </row>
    <row r="124" spans="1:13" ht="12.6" customHeight="1" x14ac:dyDescent="0.4">
      <c r="A124" s="3"/>
      <c r="B124" s="84">
        <f>EDATE(G127,-1)</f>
        <v>45260</v>
      </c>
      <c r="C124" s="85"/>
      <c r="D124" s="85"/>
      <c r="E124" s="86"/>
      <c r="F124" s="16"/>
      <c r="G124" s="16"/>
      <c r="H124" s="16"/>
      <c r="I124" s="16"/>
      <c r="J124" s="16"/>
      <c r="K124" s="16"/>
      <c r="L124" s="8"/>
      <c r="M124" s="2"/>
    </row>
    <row r="125" spans="1:13" ht="12.6" customHeight="1" x14ac:dyDescent="0.4">
      <c r="A125" s="3"/>
      <c r="B125" s="74" t="str">
        <f>名前!$B$1</f>
        <v>株式会社たくみ経営</v>
      </c>
      <c r="C125" s="75"/>
      <c r="D125" s="75"/>
      <c r="E125" s="76"/>
      <c r="F125" s="16"/>
      <c r="G125" s="16"/>
      <c r="H125" s="16"/>
      <c r="I125" s="16"/>
      <c r="J125" s="16"/>
      <c r="K125" s="16"/>
      <c r="L125" s="9"/>
      <c r="M125" s="2"/>
    </row>
    <row r="126" spans="1:13" ht="12.6" customHeight="1" x14ac:dyDescent="0.4">
      <c r="A126" s="3"/>
      <c r="B126" s="17" t="s">
        <v>20</v>
      </c>
      <c r="C126" s="77">
        <f>名前!$B$10</f>
        <v>0</v>
      </c>
      <c r="D126" s="77"/>
      <c r="E126" s="78"/>
      <c r="F126" s="16"/>
      <c r="G126" s="16"/>
      <c r="H126" s="16"/>
      <c r="I126" s="16"/>
      <c r="J126" s="16"/>
      <c r="K126" s="16"/>
      <c r="L126" s="9"/>
      <c r="M126" s="2"/>
    </row>
    <row r="127" spans="1:13" ht="12.6" customHeight="1" x14ac:dyDescent="0.4">
      <c r="A127" s="3"/>
      <c r="B127" s="18" t="s">
        <v>21</v>
      </c>
      <c r="C127" s="79" t="str">
        <f>名前!$C$10&amp;" 様"</f>
        <v xml:space="preserve"> 様</v>
      </c>
      <c r="D127" s="79"/>
      <c r="E127" s="80"/>
      <c r="F127" s="24" t="s">
        <v>22</v>
      </c>
      <c r="G127" s="81">
        <f>$G$5</f>
        <v>45291</v>
      </c>
      <c r="H127" s="81"/>
      <c r="I127" s="81"/>
      <c r="J127" s="16"/>
      <c r="K127" s="16"/>
      <c r="L127" s="10"/>
      <c r="M127" s="2"/>
    </row>
    <row r="128" spans="1:13" ht="12.6" customHeight="1" x14ac:dyDescent="0.4">
      <c r="A128" s="3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23" t="s">
        <v>19</v>
      </c>
      <c r="M128" s="2"/>
    </row>
    <row r="129" spans="1:13" ht="12.6" customHeight="1" x14ac:dyDescent="0.4">
      <c r="A129" s="3"/>
      <c r="B129" s="67" t="s">
        <v>8</v>
      </c>
      <c r="C129" s="68"/>
      <c r="D129" s="16"/>
      <c r="E129" s="67" t="s">
        <v>7</v>
      </c>
      <c r="F129" s="68"/>
      <c r="G129" s="16"/>
      <c r="H129" s="67" t="s">
        <v>9</v>
      </c>
      <c r="I129" s="68"/>
      <c r="J129" s="16"/>
      <c r="K129" s="67" t="s">
        <v>10</v>
      </c>
      <c r="L129" s="68"/>
      <c r="M129" s="2"/>
    </row>
    <row r="130" spans="1:13" ht="12.6" customHeight="1" x14ac:dyDescent="0.4">
      <c r="A130" s="3"/>
      <c r="B130" s="25" t="s">
        <v>0</v>
      </c>
      <c r="C130" s="26"/>
      <c r="D130" s="16"/>
      <c r="E130" s="25" t="s">
        <v>2</v>
      </c>
      <c r="F130" s="26"/>
      <c r="G130" s="16"/>
      <c r="H130" s="11" t="s">
        <v>49</v>
      </c>
      <c r="I130" s="26"/>
      <c r="J130" s="16"/>
      <c r="K130" s="25" t="s">
        <v>12</v>
      </c>
      <c r="L130" s="26"/>
      <c r="M130" s="2"/>
    </row>
    <row r="131" spans="1:13" ht="12.6" customHeight="1" x14ac:dyDescent="0.4">
      <c r="A131" s="3"/>
      <c r="B131" s="11" t="s">
        <v>39</v>
      </c>
      <c r="C131" s="31"/>
      <c r="D131" s="16"/>
      <c r="E131" s="11"/>
      <c r="F131" s="12"/>
      <c r="G131" s="16"/>
      <c r="H131" s="11" t="s">
        <v>50</v>
      </c>
      <c r="I131" s="12"/>
      <c r="J131" s="16"/>
      <c r="K131" s="11"/>
      <c r="L131" s="12"/>
      <c r="M131" s="2"/>
    </row>
    <row r="132" spans="1:13" ht="12.6" customHeight="1" x14ac:dyDescent="0.4">
      <c r="A132" s="3"/>
      <c r="B132" s="11" t="s">
        <v>1</v>
      </c>
      <c r="C132" s="12"/>
      <c r="D132" s="16"/>
      <c r="E132" s="11"/>
      <c r="F132" s="12"/>
      <c r="G132" s="16"/>
      <c r="H132" s="11" t="s">
        <v>51</v>
      </c>
      <c r="I132" s="12"/>
      <c r="J132" s="16"/>
      <c r="K132" s="11"/>
      <c r="L132" s="12"/>
      <c r="M132" s="2"/>
    </row>
    <row r="133" spans="1:13" ht="12.6" customHeight="1" x14ac:dyDescent="0.4">
      <c r="A133" s="3"/>
      <c r="B133" s="11" t="s">
        <v>40</v>
      </c>
      <c r="C133" s="12"/>
      <c r="D133" s="16"/>
      <c r="E133" s="11"/>
      <c r="F133" s="12"/>
      <c r="G133" s="16"/>
      <c r="H133" s="32" t="s">
        <v>11</v>
      </c>
      <c r="I133" s="13"/>
      <c r="J133" s="16"/>
      <c r="K133" s="15"/>
      <c r="L133" s="14"/>
      <c r="M133" s="2"/>
    </row>
    <row r="134" spans="1:13" ht="12.6" customHeight="1" x14ac:dyDescent="0.4">
      <c r="A134" s="3"/>
      <c r="B134" s="11" t="s">
        <v>40</v>
      </c>
      <c r="C134" s="12"/>
      <c r="D134" s="16"/>
      <c r="E134" s="11" t="s">
        <v>3</v>
      </c>
      <c r="F134" s="12"/>
      <c r="G134" s="16"/>
      <c r="H134" s="65" t="s">
        <v>67</v>
      </c>
      <c r="I134" s="66">
        <f>SUM(I130:I133)</f>
        <v>0</v>
      </c>
      <c r="J134" s="16"/>
      <c r="K134" s="27" t="s">
        <v>17</v>
      </c>
      <c r="L134" s="29">
        <f>SUM(L130:L133)</f>
        <v>0</v>
      </c>
      <c r="M134" s="2"/>
    </row>
    <row r="135" spans="1:13" ht="12.6" customHeight="1" x14ac:dyDescent="0.4">
      <c r="A135" s="3"/>
      <c r="B135" s="11" t="s">
        <v>42</v>
      </c>
      <c r="C135" s="12"/>
      <c r="D135" s="16"/>
      <c r="E135" s="11"/>
      <c r="F135" s="12"/>
      <c r="G135" s="16"/>
      <c r="H135" s="25" t="s">
        <v>6</v>
      </c>
      <c r="I135" s="26"/>
      <c r="J135" s="16"/>
      <c r="K135" s="16"/>
      <c r="L135" s="16"/>
      <c r="M135" s="2"/>
    </row>
    <row r="136" spans="1:13" ht="12.6" customHeight="1" x14ac:dyDescent="0.4">
      <c r="A136" s="3"/>
      <c r="B136" s="11" t="s">
        <v>43</v>
      </c>
      <c r="C136" s="12"/>
      <c r="D136" s="16"/>
      <c r="E136" s="11" t="s">
        <v>40</v>
      </c>
      <c r="F136" s="12">
        <v>0</v>
      </c>
      <c r="G136" s="16"/>
      <c r="H136" s="11" t="s">
        <v>5</v>
      </c>
      <c r="I136" s="12"/>
      <c r="J136" s="16"/>
      <c r="K136" s="69" t="s">
        <v>18</v>
      </c>
      <c r="L136" s="70"/>
      <c r="M136" s="2"/>
    </row>
    <row r="137" spans="1:13" ht="12.6" customHeight="1" x14ac:dyDescent="0.4">
      <c r="A137" s="3"/>
      <c r="B137" s="32"/>
      <c r="C137" s="13"/>
      <c r="D137" s="16"/>
      <c r="E137" s="11"/>
      <c r="F137" s="12"/>
      <c r="G137" s="16"/>
      <c r="H137" s="11"/>
      <c r="I137" s="12"/>
      <c r="J137" s="16"/>
      <c r="K137" s="25" t="s">
        <v>15</v>
      </c>
      <c r="L137" s="28">
        <f>L140-L138-L139</f>
        <v>0</v>
      </c>
      <c r="M137" s="2"/>
    </row>
    <row r="138" spans="1:13" ht="12.6" customHeight="1" x14ac:dyDescent="0.4">
      <c r="A138" s="3"/>
      <c r="B138" s="16"/>
      <c r="C138" s="16"/>
      <c r="D138" s="16"/>
      <c r="E138" s="11"/>
      <c r="F138" s="12"/>
      <c r="G138" s="16"/>
      <c r="H138" s="11"/>
      <c r="I138" s="12"/>
      <c r="J138" s="16"/>
      <c r="K138" s="11"/>
      <c r="L138" s="12"/>
      <c r="M138" s="2"/>
    </row>
    <row r="139" spans="1:13" ht="12.6" customHeight="1" x14ac:dyDescent="0.4">
      <c r="A139" s="3"/>
      <c r="B139" s="7" t="s">
        <v>13</v>
      </c>
      <c r="C139" s="6" t="s">
        <v>16</v>
      </c>
      <c r="D139" s="16"/>
      <c r="E139" s="15"/>
      <c r="F139" s="14"/>
      <c r="G139" s="16"/>
      <c r="H139" s="15"/>
      <c r="I139" s="14"/>
      <c r="J139" s="16"/>
      <c r="K139" s="15"/>
      <c r="L139" s="14"/>
      <c r="M139" s="2"/>
    </row>
    <row r="140" spans="1:13" ht="12.6" customHeight="1" x14ac:dyDescent="0.4">
      <c r="A140" s="3"/>
      <c r="B140" s="7" t="s">
        <v>14</v>
      </c>
      <c r="C140" s="6">
        <v>0</v>
      </c>
      <c r="D140" s="16"/>
      <c r="E140" s="27" t="s">
        <v>17</v>
      </c>
      <c r="F140" s="29">
        <f>SUM(F130:F139)</f>
        <v>0</v>
      </c>
      <c r="G140" s="16"/>
      <c r="H140" s="27" t="s">
        <v>17</v>
      </c>
      <c r="I140" s="29">
        <f>SUM(I134:I139)</f>
        <v>0</v>
      </c>
      <c r="J140" s="16"/>
      <c r="K140" s="27" t="s">
        <v>17</v>
      </c>
      <c r="L140" s="30">
        <f>F140-I140+L134</f>
        <v>0</v>
      </c>
      <c r="M140" s="2"/>
    </row>
    <row r="141" spans="1:13" ht="12.6" customHeight="1" x14ac:dyDescent="0.4">
      <c r="A141" s="4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5"/>
    </row>
    <row r="142" spans="1:13" ht="12.6" customHeight="1" x14ac:dyDescent="0.4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</row>
    <row r="143" spans="1:13" ht="12.6" customHeight="1" x14ac:dyDescent="0.4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ht="12.6" customHeight="1" x14ac:dyDescent="0.4">
      <c r="A144" s="20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2"/>
    </row>
    <row r="145" spans="1:13" ht="12.6" customHeight="1" x14ac:dyDescent="0.4">
      <c r="A145" s="3"/>
      <c r="B145" s="84">
        <f>EDATE(G148,-1)</f>
        <v>45260</v>
      </c>
      <c r="C145" s="85"/>
      <c r="D145" s="85"/>
      <c r="E145" s="86"/>
      <c r="F145" s="16"/>
      <c r="G145" s="16"/>
      <c r="H145" s="16"/>
      <c r="I145" s="16"/>
      <c r="J145" s="16"/>
      <c r="K145" s="16"/>
      <c r="L145" s="8"/>
      <c r="M145" s="2"/>
    </row>
    <row r="146" spans="1:13" ht="12.6" customHeight="1" x14ac:dyDescent="0.4">
      <c r="A146" s="3"/>
      <c r="B146" s="74" t="str">
        <f>名前!$B$1</f>
        <v>株式会社たくみ経営</v>
      </c>
      <c r="C146" s="75"/>
      <c r="D146" s="75"/>
      <c r="E146" s="76"/>
      <c r="F146" s="16"/>
      <c r="G146" s="16"/>
      <c r="H146" s="16"/>
      <c r="I146" s="16"/>
      <c r="J146" s="16"/>
      <c r="K146" s="16"/>
      <c r="L146" s="9"/>
      <c r="M146" s="2"/>
    </row>
    <row r="147" spans="1:13" ht="12.6" customHeight="1" x14ac:dyDescent="0.4">
      <c r="A147" s="3"/>
      <c r="B147" s="17" t="s">
        <v>20</v>
      </c>
      <c r="C147" s="77">
        <f>名前!$B$11</f>
        <v>0</v>
      </c>
      <c r="D147" s="77"/>
      <c r="E147" s="78"/>
      <c r="F147" s="16"/>
      <c r="G147" s="16"/>
      <c r="H147" s="16"/>
      <c r="I147" s="16"/>
      <c r="J147" s="16"/>
      <c r="K147" s="16"/>
      <c r="L147" s="9"/>
      <c r="M147" s="2"/>
    </row>
    <row r="148" spans="1:13" ht="12.6" customHeight="1" x14ac:dyDescent="0.4">
      <c r="A148" s="3"/>
      <c r="B148" s="18" t="s">
        <v>21</v>
      </c>
      <c r="C148" s="79" t="str">
        <f>名前!$C$11&amp;" 様"</f>
        <v xml:space="preserve"> 様</v>
      </c>
      <c r="D148" s="79"/>
      <c r="E148" s="80"/>
      <c r="F148" s="24" t="s">
        <v>22</v>
      </c>
      <c r="G148" s="81">
        <f>$G$5</f>
        <v>45291</v>
      </c>
      <c r="H148" s="81"/>
      <c r="I148" s="81"/>
      <c r="J148" s="16"/>
      <c r="K148" s="16"/>
      <c r="L148" s="10"/>
      <c r="M148" s="2"/>
    </row>
    <row r="149" spans="1:13" ht="12.6" customHeight="1" x14ac:dyDescent="0.4">
      <c r="A149" s="3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23" t="s">
        <v>19</v>
      </c>
      <c r="M149" s="2"/>
    </row>
    <row r="150" spans="1:13" ht="12.6" customHeight="1" x14ac:dyDescent="0.4">
      <c r="A150" s="3"/>
      <c r="B150" s="67" t="s">
        <v>8</v>
      </c>
      <c r="C150" s="68"/>
      <c r="D150" s="16"/>
      <c r="E150" s="67" t="s">
        <v>7</v>
      </c>
      <c r="F150" s="68"/>
      <c r="G150" s="16"/>
      <c r="H150" s="67" t="s">
        <v>9</v>
      </c>
      <c r="I150" s="68"/>
      <c r="J150" s="16"/>
      <c r="K150" s="67" t="s">
        <v>10</v>
      </c>
      <c r="L150" s="68"/>
      <c r="M150" s="2"/>
    </row>
    <row r="151" spans="1:13" ht="12.6" customHeight="1" x14ac:dyDescent="0.4">
      <c r="A151" s="3"/>
      <c r="B151" s="25" t="s">
        <v>0</v>
      </c>
      <c r="C151" s="26"/>
      <c r="D151" s="16"/>
      <c r="E151" s="25" t="s">
        <v>2</v>
      </c>
      <c r="F151" s="26"/>
      <c r="G151" s="16"/>
      <c r="H151" s="11" t="s">
        <v>49</v>
      </c>
      <c r="I151" s="26"/>
      <c r="J151" s="16"/>
      <c r="K151" s="25" t="s">
        <v>12</v>
      </c>
      <c r="L151" s="26"/>
      <c r="M151" s="2"/>
    </row>
    <row r="152" spans="1:13" ht="12.6" customHeight="1" x14ac:dyDescent="0.4">
      <c r="A152" s="3"/>
      <c r="B152" s="11" t="s">
        <v>39</v>
      </c>
      <c r="C152" s="31"/>
      <c r="D152" s="16"/>
      <c r="E152" s="11"/>
      <c r="F152" s="12"/>
      <c r="G152" s="16"/>
      <c r="H152" s="11" t="s">
        <v>50</v>
      </c>
      <c r="I152" s="12"/>
      <c r="J152" s="16"/>
      <c r="K152" s="11"/>
      <c r="L152" s="12"/>
      <c r="M152" s="2"/>
    </row>
    <row r="153" spans="1:13" ht="12.6" customHeight="1" x14ac:dyDescent="0.4">
      <c r="A153" s="3"/>
      <c r="B153" s="11" t="s">
        <v>1</v>
      </c>
      <c r="C153" s="12"/>
      <c r="D153" s="16"/>
      <c r="E153" s="11"/>
      <c r="F153" s="12"/>
      <c r="G153" s="16"/>
      <c r="H153" s="11" t="s">
        <v>51</v>
      </c>
      <c r="I153" s="12"/>
      <c r="J153" s="16"/>
      <c r="K153" s="11"/>
      <c r="L153" s="12"/>
      <c r="M153" s="2"/>
    </row>
    <row r="154" spans="1:13" ht="12.6" customHeight="1" x14ac:dyDescent="0.4">
      <c r="A154" s="3"/>
      <c r="B154" s="11" t="s">
        <v>40</v>
      </c>
      <c r="C154" s="12"/>
      <c r="D154" s="16"/>
      <c r="E154" s="11"/>
      <c r="F154" s="12"/>
      <c r="G154" s="16"/>
      <c r="H154" s="32" t="s">
        <v>11</v>
      </c>
      <c r="I154" s="13"/>
      <c r="J154" s="16"/>
      <c r="K154" s="15"/>
      <c r="L154" s="14"/>
      <c r="M154" s="2"/>
    </row>
    <row r="155" spans="1:13" ht="12.6" customHeight="1" x14ac:dyDescent="0.4">
      <c r="A155" s="3"/>
      <c r="B155" s="11" t="s">
        <v>40</v>
      </c>
      <c r="C155" s="12"/>
      <c r="D155" s="16"/>
      <c r="E155" s="11" t="s">
        <v>3</v>
      </c>
      <c r="F155" s="12"/>
      <c r="G155" s="16"/>
      <c r="H155" s="65" t="s">
        <v>67</v>
      </c>
      <c r="I155" s="66">
        <f>SUM(I151:I154)</f>
        <v>0</v>
      </c>
      <c r="J155" s="16"/>
      <c r="K155" s="27" t="s">
        <v>17</v>
      </c>
      <c r="L155" s="29">
        <f>SUM(L151:L154)</f>
        <v>0</v>
      </c>
      <c r="M155" s="2"/>
    </row>
    <row r="156" spans="1:13" ht="12.6" customHeight="1" x14ac:dyDescent="0.4">
      <c r="A156" s="3"/>
      <c r="B156" s="11" t="s">
        <v>42</v>
      </c>
      <c r="C156" s="12"/>
      <c r="D156" s="16"/>
      <c r="E156" s="11"/>
      <c r="F156" s="12"/>
      <c r="G156" s="16"/>
      <c r="H156" s="25" t="s">
        <v>6</v>
      </c>
      <c r="I156" s="26"/>
      <c r="J156" s="16"/>
      <c r="K156" s="16"/>
      <c r="L156" s="16"/>
      <c r="M156" s="2"/>
    </row>
    <row r="157" spans="1:13" ht="12.6" customHeight="1" x14ac:dyDescent="0.4">
      <c r="A157" s="3"/>
      <c r="B157" s="11" t="s">
        <v>43</v>
      </c>
      <c r="C157" s="12"/>
      <c r="D157" s="16"/>
      <c r="E157" s="11" t="s">
        <v>40</v>
      </c>
      <c r="F157" s="12">
        <v>0</v>
      </c>
      <c r="G157" s="16"/>
      <c r="H157" s="11" t="s">
        <v>5</v>
      </c>
      <c r="I157" s="12"/>
      <c r="J157" s="16"/>
      <c r="K157" s="69" t="s">
        <v>18</v>
      </c>
      <c r="L157" s="70"/>
      <c r="M157" s="2"/>
    </row>
    <row r="158" spans="1:13" ht="12.6" customHeight="1" x14ac:dyDescent="0.4">
      <c r="A158" s="3"/>
      <c r="B158" s="32"/>
      <c r="C158" s="13"/>
      <c r="D158" s="16"/>
      <c r="E158" s="11"/>
      <c r="F158" s="12"/>
      <c r="G158" s="16"/>
      <c r="H158" s="11"/>
      <c r="I158" s="12"/>
      <c r="J158" s="16"/>
      <c r="K158" s="25" t="s">
        <v>15</v>
      </c>
      <c r="L158" s="28">
        <f>L161-L159-L160</f>
        <v>0</v>
      </c>
      <c r="M158" s="2"/>
    </row>
    <row r="159" spans="1:13" ht="12.6" customHeight="1" x14ac:dyDescent="0.4">
      <c r="A159" s="3"/>
      <c r="B159" s="16"/>
      <c r="C159" s="16"/>
      <c r="D159" s="16"/>
      <c r="E159" s="11"/>
      <c r="F159" s="12"/>
      <c r="G159" s="16"/>
      <c r="H159" s="11"/>
      <c r="I159" s="12"/>
      <c r="J159" s="16"/>
      <c r="K159" s="11"/>
      <c r="L159" s="12"/>
      <c r="M159" s="2"/>
    </row>
    <row r="160" spans="1:13" ht="12.6" customHeight="1" x14ac:dyDescent="0.4">
      <c r="A160" s="3"/>
      <c r="B160" s="7" t="s">
        <v>13</v>
      </c>
      <c r="C160" s="6" t="s">
        <v>16</v>
      </c>
      <c r="D160" s="16"/>
      <c r="E160" s="15"/>
      <c r="F160" s="14"/>
      <c r="G160" s="16"/>
      <c r="H160" s="15"/>
      <c r="I160" s="14"/>
      <c r="J160" s="16"/>
      <c r="K160" s="15"/>
      <c r="L160" s="14"/>
      <c r="M160" s="2"/>
    </row>
    <row r="161" spans="1:13" ht="12.6" customHeight="1" x14ac:dyDescent="0.4">
      <c r="A161" s="3"/>
      <c r="B161" s="7" t="s">
        <v>14</v>
      </c>
      <c r="C161" s="6">
        <v>0</v>
      </c>
      <c r="D161" s="16"/>
      <c r="E161" s="27" t="s">
        <v>17</v>
      </c>
      <c r="F161" s="29">
        <f>SUM(F151:F160)</f>
        <v>0</v>
      </c>
      <c r="G161" s="16"/>
      <c r="H161" s="27" t="s">
        <v>17</v>
      </c>
      <c r="I161" s="29">
        <f>SUM(I155:I160)</f>
        <v>0</v>
      </c>
      <c r="J161" s="16"/>
      <c r="K161" s="27" t="s">
        <v>17</v>
      </c>
      <c r="L161" s="30">
        <f>F161-I161+L155</f>
        <v>0</v>
      </c>
      <c r="M161" s="2"/>
    </row>
    <row r="162" spans="1:13" ht="12.6" customHeight="1" x14ac:dyDescent="0.4">
      <c r="A162" s="4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5"/>
    </row>
    <row r="163" spans="1:13" ht="12.6" customHeight="1" x14ac:dyDescent="0.4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</row>
    <row r="164" spans="1:13" ht="12.6" customHeight="1" x14ac:dyDescent="0.4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ht="12.6" customHeight="1" x14ac:dyDescent="0.4">
      <c r="A165" s="20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2"/>
    </row>
    <row r="166" spans="1:13" ht="12.6" customHeight="1" x14ac:dyDescent="0.4">
      <c r="A166" s="3"/>
      <c r="B166" s="84">
        <f>EDATE(G169,-1)</f>
        <v>45260</v>
      </c>
      <c r="C166" s="85"/>
      <c r="D166" s="85"/>
      <c r="E166" s="86"/>
      <c r="F166" s="16"/>
      <c r="G166" s="16"/>
      <c r="H166" s="16"/>
      <c r="I166" s="16"/>
      <c r="J166" s="16"/>
      <c r="K166" s="16"/>
      <c r="L166" s="8"/>
      <c r="M166" s="2"/>
    </row>
    <row r="167" spans="1:13" ht="12.6" customHeight="1" x14ac:dyDescent="0.4">
      <c r="A167" s="3"/>
      <c r="B167" s="74" t="str">
        <f>名前!$B$1</f>
        <v>株式会社たくみ経営</v>
      </c>
      <c r="C167" s="75"/>
      <c r="D167" s="75"/>
      <c r="E167" s="76"/>
      <c r="F167" s="16"/>
      <c r="G167" s="16"/>
      <c r="H167" s="16"/>
      <c r="I167" s="16"/>
      <c r="J167" s="16"/>
      <c r="K167" s="16"/>
      <c r="L167" s="9"/>
      <c r="M167" s="2"/>
    </row>
    <row r="168" spans="1:13" ht="12.6" customHeight="1" x14ac:dyDescent="0.4">
      <c r="A168" s="3"/>
      <c r="B168" s="17" t="s">
        <v>20</v>
      </c>
      <c r="C168" s="77">
        <f>名前!$B$12</f>
        <v>0</v>
      </c>
      <c r="D168" s="77"/>
      <c r="E168" s="78"/>
      <c r="F168" s="16"/>
      <c r="G168" s="16"/>
      <c r="H168" s="16"/>
      <c r="I168" s="16"/>
      <c r="J168" s="16"/>
      <c r="K168" s="16"/>
      <c r="L168" s="9"/>
      <c r="M168" s="2"/>
    </row>
    <row r="169" spans="1:13" ht="12.6" customHeight="1" x14ac:dyDescent="0.4">
      <c r="A169" s="3"/>
      <c r="B169" s="18" t="s">
        <v>21</v>
      </c>
      <c r="C169" s="79" t="str">
        <f>名前!$C$12&amp;" 様"</f>
        <v xml:space="preserve"> 様</v>
      </c>
      <c r="D169" s="79"/>
      <c r="E169" s="80"/>
      <c r="F169" s="24" t="s">
        <v>22</v>
      </c>
      <c r="G169" s="81">
        <f>$G$5</f>
        <v>45291</v>
      </c>
      <c r="H169" s="81"/>
      <c r="I169" s="81"/>
      <c r="J169" s="16"/>
      <c r="K169" s="16"/>
      <c r="L169" s="10"/>
      <c r="M169" s="2"/>
    </row>
    <row r="170" spans="1:13" ht="12.6" customHeight="1" x14ac:dyDescent="0.4">
      <c r="A170" s="3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23" t="s">
        <v>19</v>
      </c>
      <c r="M170" s="2"/>
    </row>
    <row r="171" spans="1:13" ht="12.6" customHeight="1" x14ac:dyDescent="0.4">
      <c r="A171" s="3"/>
      <c r="B171" s="67" t="s">
        <v>8</v>
      </c>
      <c r="C171" s="68"/>
      <c r="D171" s="16"/>
      <c r="E171" s="67" t="s">
        <v>7</v>
      </c>
      <c r="F171" s="68"/>
      <c r="G171" s="16"/>
      <c r="H171" s="67" t="s">
        <v>9</v>
      </c>
      <c r="I171" s="68"/>
      <c r="J171" s="16"/>
      <c r="K171" s="67" t="s">
        <v>10</v>
      </c>
      <c r="L171" s="68"/>
      <c r="M171" s="2"/>
    </row>
    <row r="172" spans="1:13" ht="12.6" customHeight="1" x14ac:dyDescent="0.4">
      <c r="A172" s="3"/>
      <c r="B172" s="25" t="s">
        <v>0</v>
      </c>
      <c r="C172" s="26"/>
      <c r="D172" s="16"/>
      <c r="E172" s="25" t="s">
        <v>2</v>
      </c>
      <c r="F172" s="26"/>
      <c r="G172" s="16"/>
      <c r="H172" s="11" t="s">
        <v>49</v>
      </c>
      <c r="I172" s="26"/>
      <c r="J172" s="16"/>
      <c r="K172" s="25" t="s">
        <v>12</v>
      </c>
      <c r="L172" s="26"/>
      <c r="M172" s="2"/>
    </row>
    <row r="173" spans="1:13" ht="12.6" customHeight="1" x14ac:dyDescent="0.4">
      <c r="A173" s="3"/>
      <c r="B173" s="11" t="s">
        <v>39</v>
      </c>
      <c r="C173" s="31"/>
      <c r="D173" s="16"/>
      <c r="E173" s="11"/>
      <c r="F173" s="12"/>
      <c r="G173" s="16"/>
      <c r="H173" s="11" t="s">
        <v>50</v>
      </c>
      <c r="I173" s="12"/>
      <c r="J173" s="16"/>
      <c r="K173" s="11"/>
      <c r="L173" s="12"/>
      <c r="M173" s="2"/>
    </row>
    <row r="174" spans="1:13" ht="12.6" customHeight="1" x14ac:dyDescent="0.4">
      <c r="A174" s="3"/>
      <c r="B174" s="11" t="s">
        <v>1</v>
      </c>
      <c r="C174" s="12"/>
      <c r="D174" s="16"/>
      <c r="E174" s="11"/>
      <c r="F174" s="12"/>
      <c r="G174" s="16"/>
      <c r="H174" s="11" t="s">
        <v>51</v>
      </c>
      <c r="I174" s="12"/>
      <c r="J174" s="16"/>
      <c r="K174" s="11"/>
      <c r="L174" s="12"/>
      <c r="M174" s="2"/>
    </row>
    <row r="175" spans="1:13" ht="12.6" customHeight="1" x14ac:dyDescent="0.4">
      <c r="A175" s="3"/>
      <c r="B175" s="11" t="s">
        <v>40</v>
      </c>
      <c r="C175" s="12"/>
      <c r="D175" s="16"/>
      <c r="E175" s="11"/>
      <c r="F175" s="12"/>
      <c r="G175" s="16"/>
      <c r="H175" s="32" t="s">
        <v>11</v>
      </c>
      <c r="I175" s="13"/>
      <c r="J175" s="16"/>
      <c r="K175" s="15"/>
      <c r="L175" s="14"/>
      <c r="M175" s="2"/>
    </row>
    <row r="176" spans="1:13" ht="12.6" customHeight="1" x14ac:dyDescent="0.4">
      <c r="A176" s="3"/>
      <c r="B176" s="11" t="s">
        <v>40</v>
      </c>
      <c r="C176" s="12"/>
      <c r="D176" s="16"/>
      <c r="E176" s="11" t="s">
        <v>3</v>
      </c>
      <c r="F176" s="12"/>
      <c r="G176" s="16"/>
      <c r="H176" s="65" t="s">
        <v>67</v>
      </c>
      <c r="I176" s="66">
        <f>SUM(I172:I175)</f>
        <v>0</v>
      </c>
      <c r="J176" s="16"/>
      <c r="K176" s="27" t="s">
        <v>17</v>
      </c>
      <c r="L176" s="29">
        <f>SUM(L172:L175)</f>
        <v>0</v>
      </c>
      <c r="M176" s="2"/>
    </row>
    <row r="177" spans="1:13" ht="12.6" customHeight="1" x14ac:dyDescent="0.4">
      <c r="A177" s="3"/>
      <c r="B177" s="11" t="s">
        <v>42</v>
      </c>
      <c r="C177" s="12"/>
      <c r="D177" s="16"/>
      <c r="E177" s="11"/>
      <c r="F177" s="12"/>
      <c r="G177" s="16"/>
      <c r="H177" s="25" t="s">
        <v>6</v>
      </c>
      <c r="I177" s="26"/>
      <c r="J177" s="16"/>
      <c r="K177" s="16"/>
      <c r="L177" s="16"/>
      <c r="M177" s="2"/>
    </row>
    <row r="178" spans="1:13" ht="12.6" customHeight="1" x14ac:dyDescent="0.4">
      <c r="A178" s="3"/>
      <c r="B178" s="11" t="s">
        <v>43</v>
      </c>
      <c r="C178" s="12"/>
      <c r="D178" s="16"/>
      <c r="E178" s="11" t="s">
        <v>40</v>
      </c>
      <c r="F178" s="12">
        <v>0</v>
      </c>
      <c r="G178" s="16"/>
      <c r="H178" s="11" t="s">
        <v>5</v>
      </c>
      <c r="I178" s="12"/>
      <c r="J178" s="16"/>
      <c r="K178" s="69" t="s">
        <v>18</v>
      </c>
      <c r="L178" s="70"/>
      <c r="M178" s="2"/>
    </row>
    <row r="179" spans="1:13" ht="12.6" customHeight="1" x14ac:dyDescent="0.4">
      <c r="A179" s="3"/>
      <c r="B179" s="32"/>
      <c r="C179" s="13"/>
      <c r="D179" s="16"/>
      <c r="E179" s="11"/>
      <c r="F179" s="12"/>
      <c r="G179" s="16"/>
      <c r="H179" s="11"/>
      <c r="I179" s="12"/>
      <c r="J179" s="16"/>
      <c r="K179" s="25" t="s">
        <v>15</v>
      </c>
      <c r="L179" s="28">
        <f>L182-L180-L181</f>
        <v>0</v>
      </c>
      <c r="M179" s="2"/>
    </row>
    <row r="180" spans="1:13" ht="12.6" customHeight="1" x14ac:dyDescent="0.4">
      <c r="A180" s="3"/>
      <c r="B180" s="16"/>
      <c r="C180" s="16"/>
      <c r="D180" s="16"/>
      <c r="E180" s="11"/>
      <c r="F180" s="12"/>
      <c r="G180" s="16"/>
      <c r="H180" s="11"/>
      <c r="I180" s="12"/>
      <c r="J180" s="16"/>
      <c r="K180" s="11"/>
      <c r="L180" s="12"/>
      <c r="M180" s="2"/>
    </row>
    <row r="181" spans="1:13" ht="12.6" customHeight="1" x14ac:dyDescent="0.4">
      <c r="A181" s="3"/>
      <c r="B181" s="7" t="s">
        <v>13</v>
      </c>
      <c r="C181" s="6" t="s">
        <v>16</v>
      </c>
      <c r="D181" s="16"/>
      <c r="E181" s="15"/>
      <c r="F181" s="14"/>
      <c r="G181" s="16"/>
      <c r="H181" s="15"/>
      <c r="I181" s="14"/>
      <c r="J181" s="16"/>
      <c r="K181" s="15"/>
      <c r="L181" s="14"/>
      <c r="M181" s="2"/>
    </row>
    <row r="182" spans="1:13" ht="12.6" customHeight="1" x14ac:dyDescent="0.4">
      <c r="A182" s="3"/>
      <c r="B182" s="7" t="s">
        <v>14</v>
      </c>
      <c r="C182" s="6">
        <v>0</v>
      </c>
      <c r="D182" s="16"/>
      <c r="E182" s="27" t="s">
        <v>17</v>
      </c>
      <c r="F182" s="29">
        <f>SUM(F172:F181)</f>
        <v>0</v>
      </c>
      <c r="G182" s="16"/>
      <c r="H182" s="27" t="s">
        <v>17</v>
      </c>
      <c r="I182" s="29">
        <f>SUM(I176:I181)</f>
        <v>0</v>
      </c>
      <c r="J182" s="16"/>
      <c r="K182" s="27" t="s">
        <v>17</v>
      </c>
      <c r="L182" s="30">
        <f>F182-I182+L176</f>
        <v>0</v>
      </c>
      <c r="M182" s="2"/>
    </row>
    <row r="183" spans="1:13" ht="12.6" customHeight="1" x14ac:dyDescent="0.4">
      <c r="A183" s="4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5"/>
    </row>
    <row r="184" spans="1:13" ht="12.6" customHeight="1" x14ac:dyDescent="0.4">
      <c r="A184" s="20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2"/>
    </row>
    <row r="185" spans="1:13" ht="12.6" customHeight="1" x14ac:dyDescent="0.4">
      <c r="A185" s="3"/>
      <c r="B185" s="84">
        <f>EDATE(G188,-1)</f>
        <v>45260</v>
      </c>
      <c r="C185" s="85"/>
      <c r="D185" s="85"/>
      <c r="E185" s="86"/>
      <c r="F185" s="16"/>
      <c r="G185" s="16"/>
      <c r="H185" s="16"/>
      <c r="I185" s="16"/>
      <c r="J185" s="16"/>
      <c r="K185" s="16"/>
      <c r="L185" s="8"/>
      <c r="M185" s="2"/>
    </row>
    <row r="186" spans="1:13" ht="12.6" customHeight="1" x14ac:dyDescent="0.4">
      <c r="A186" s="3"/>
      <c r="B186" s="74" t="str">
        <f>名前!$B$1</f>
        <v>株式会社たくみ経営</v>
      </c>
      <c r="C186" s="75"/>
      <c r="D186" s="75"/>
      <c r="E186" s="76"/>
      <c r="F186" s="16"/>
      <c r="G186" s="16"/>
      <c r="H186" s="16"/>
      <c r="I186" s="16"/>
      <c r="J186" s="16"/>
      <c r="K186" s="16"/>
      <c r="L186" s="9"/>
      <c r="M186" s="2"/>
    </row>
    <row r="187" spans="1:13" ht="12.6" customHeight="1" x14ac:dyDescent="0.4">
      <c r="A187" s="3"/>
      <c r="B187" s="17" t="s">
        <v>20</v>
      </c>
      <c r="C187" s="77">
        <f>名前!$B$13</f>
        <v>0</v>
      </c>
      <c r="D187" s="77"/>
      <c r="E187" s="78"/>
      <c r="F187" s="16"/>
      <c r="G187" s="16"/>
      <c r="H187" s="16"/>
      <c r="I187" s="16"/>
      <c r="J187" s="16"/>
      <c r="K187" s="16"/>
      <c r="L187" s="9"/>
      <c r="M187" s="2"/>
    </row>
    <row r="188" spans="1:13" ht="12.6" customHeight="1" x14ac:dyDescent="0.4">
      <c r="A188" s="3"/>
      <c r="B188" s="18" t="s">
        <v>21</v>
      </c>
      <c r="C188" s="79" t="str">
        <f>名前!$C$13&amp;" 様"</f>
        <v xml:space="preserve"> 様</v>
      </c>
      <c r="D188" s="79"/>
      <c r="E188" s="80"/>
      <c r="F188" s="24" t="s">
        <v>22</v>
      </c>
      <c r="G188" s="81">
        <f>$G$5</f>
        <v>45291</v>
      </c>
      <c r="H188" s="81"/>
      <c r="I188" s="81"/>
      <c r="J188" s="16"/>
      <c r="K188" s="16"/>
      <c r="L188" s="10"/>
      <c r="M188" s="2"/>
    </row>
    <row r="189" spans="1:13" ht="12.6" customHeight="1" x14ac:dyDescent="0.4">
      <c r="A189" s="3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23" t="s">
        <v>19</v>
      </c>
      <c r="M189" s="2"/>
    </row>
    <row r="190" spans="1:13" ht="12.6" customHeight="1" x14ac:dyDescent="0.4">
      <c r="A190" s="3"/>
      <c r="B190" s="67" t="s">
        <v>8</v>
      </c>
      <c r="C190" s="68"/>
      <c r="D190" s="16"/>
      <c r="E190" s="67" t="s">
        <v>7</v>
      </c>
      <c r="F190" s="68"/>
      <c r="G190" s="16"/>
      <c r="H190" s="67" t="s">
        <v>9</v>
      </c>
      <c r="I190" s="68"/>
      <c r="J190" s="16"/>
      <c r="K190" s="67" t="s">
        <v>10</v>
      </c>
      <c r="L190" s="68"/>
      <c r="M190" s="2"/>
    </row>
    <row r="191" spans="1:13" ht="12.6" customHeight="1" x14ac:dyDescent="0.4">
      <c r="A191" s="3"/>
      <c r="B191" s="25" t="s">
        <v>0</v>
      </c>
      <c r="C191" s="26"/>
      <c r="D191" s="16"/>
      <c r="E191" s="25" t="s">
        <v>2</v>
      </c>
      <c r="F191" s="26"/>
      <c r="G191" s="16"/>
      <c r="H191" s="11" t="s">
        <v>49</v>
      </c>
      <c r="I191" s="26"/>
      <c r="J191" s="16"/>
      <c r="K191" s="25" t="s">
        <v>12</v>
      </c>
      <c r="L191" s="26"/>
      <c r="M191" s="2"/>
    </row>
    <row r="192" spans="1:13" ht="12.6" customHeight="1" x14ac:dyDescent="0.4">
      <c r="A192" s="3"/>
      <c r="B192" s="11" t="s">
        <v>39</v>
      </c>
      <c r="C192" s="31"/>
      <c r="D192" s="16"/>
      <c r="E192" s="11"/>
      <c r="F192" s="12"/>
      <c r="G192" s="16"/>
      <c r="H192" s="11" t="s">
        <v>50</v>
      </c>
      <c r="I192" s="12"/>
      <c r="J192" s="16"/>
      <c r="K192" s="11"/>
      <c r="L192" s="12"/>
      <c r="M192" s="2"/>
    </row>
    <row r="193" spans="1:13" ht="12.6" customHeight="1" x14ac:dyDescent="0.4">
      <c r="A193" s="3"/>
      <c r="B193" s="11" t="s">
        <v>1</v>
      </c>
      <c r="C193" s="12"/>
      <c r="D193" s="16"/>
      <c r="E193" s="11"/>
      <c r="F193" s="12"/>
      <c r="G193" s="16"/>
      <c r="H193" s="11" t="s">
        <v>51</v>
      </c>
      <c r="I193" s="12"/>
      <c r="J193" s="16"/>
      <c r="K193" s="11"/>
      <c r="L193" s="12"/>
      <c r="M193" s="2"/>
    </row>
    <row r="194" spans="1:13" ht="12.6" customHeight="1" x14ac:dyDescent="0.4">
      <c r="A194" s="3"/>
      <c r="B194" s="11" t="s">
        <v>40</v>
      </c>
      <c r="C194" s="12"/>
      <c r="D194" s="16"/>
      <c r="E194" s="11"/>
      <c r="F194" s="12"/>
      <c r="G194" s="16"/>
      <c r="H194" s="32" t="s">
        <v>11</v>
      </c>
      <c r="I194" s="13"/>
      <c r="J194" s="16"/>
      <c r="K194" s="15"/>
      <c r="L194" s="14"/>
      <c r="M194" s="2"/>
    </row>
    <row r="195" spans="1:13" ht="12.6" customHeight="1" x14ac:dyDescent="0.4">
      <c r="A195" s="3"/>
      <c r="B195" s="11" t="s">
        <v>40</v>
      </c>
      <c r="C195" s="12"/>
      <c r="D195" s="16"/>
      <c r="E195" s="11" t="s">
        <v>3</v>
      </c>
      <c r="F195" s="12"/>
      <c r="G195" s="16"/>
      <c r="H195" s="65" t="s">
        <v>67</v>
      </c>
      <c r="I195" s="66">
        <f>SUM(I191:I194)</f>
        <v>0</v>
      </c>
      <c r="J195" s="16"/>
      <c r="K195" s="27" t="s">
        <v>17</v>
      </c>
      <c r="L195" s="29">
        <f>SUM(L191:L194)</f>
        <v>0</v>
      </c>
      <c r="M195" s="2"/>
    </row>
    <row r="196" spans="1:13" ht="12.6" customHeight="1" x14ac:dyDescent="0.4">
      <c r="A196" s="3"/>
      <c r="B196" s="11" t="s">
        <v>42</v>
      </c>
      <c r="C196" s="12"/>
      <c r="D196" s="16"/>
      <c r="E196" s="11"/>
      <c r="F196" s="12"/>
      <c r="G196" s="16"/>
      <c r="H196" s="25" t="s">
        <v>6</v>
      </c>
      <c r="I196" s="26"/>
      <c r="J196" s="16"/>
      <c r="K196" s="16"/>
      <c r="L196" s="16"/>
      <c r="M196" s="2"/>
    </row>
    <row r="197" spans="1:13" ht="12.6" customHeight="1" x14ac:dyDescent="0.4">
      <c r="A197" s="3"/>
      <c r="B197" s="11" t="s">
        <v>43</v>
      </c>
      <c r="C197" s="12"/>
      <c r="D197" s="16"/>
      <c r="E197" s="11" t="s">
        <v>40</v>
      </c>
      <c r="F197" s="12">
        <v>0</v>
      </c>
      <c r="G197" s="16"/>
      <c r="H197" s="11" t="s">
        <v>5</v>
      </c>
      <c r="I197" s="12"/>
      <c r="J197" s="16"/>
      <c r="K197" s="69" t="s">
        <v>18</v>
      </c>
      <c r="L197" s="70"/>
      <c r="M197" s="2"/>
    </row>
    <row r="198" spans="1:13" ht="12.6" customHeight="1" x14ac:dyDescent="0.4">
      <c r="A198" s="3"/>
      <c r="B198" s="32"/>
      <c r="C198" s="13"/>
      <c r="D198" s="16"/>
      <c r="E198" s="11"/>
      <c r="F198" s="12"/>
      <c r="G198" s="16"/>
      <c r="H198" s="11"/>
      <c r="I198" s="12"/>
      <c r="J198" s="16"/>
      <c r="K198" s="25" t="s">
        <v>15</v>
      </c>
      <c r="L198" s="28">
        <f>L201-L199-L200</f>
        <v>0</v>
      </c>
      <c r="M198" s="2"/>
    </row>
    <row r="199" spans="1:13" ht="12.6" customHeight="1" x14ac:dyDescent="0.4">
      <c r="A199" s="3"/>
      <c r="B199" s="16"/>
      <c r="C199" s="16"/>
      <c r="D199" s="16"/>
      <c r="E199" s="11"/>
      <c r="F199" s="12"/>
      <c r="G199" s="16"/>
      <c r="H199" s="11"/>
      <c r="I199" s="12"/>
      <c r="J199" s="16"/>
      <c r="K199" s="11"/>
      <c r="L199" s="12"/>
      <c r="M199" s="2"/>
    </row>
    <row r="200" spans="1:13" ht="12.6" customHeight="1" x14ac:dyDescent="0.4">
      <c r="A200" s="3"/>
      <c r="B200" s="7" t="s">
        <v>13</v>
      </c>
      <c r="C200" s="6" t="s">
        <v>16</v>
      </c>
      <c r="D200" s="16"/>
      <c r="E200" s="15"/>
      <c r="F200" s="14"/>
      <c r="G200" s="16"/>
      <c r="H200" s="15"/>
      <c r="I200" s="14"/>
      <c r="J200" s="16"/>
      <c r="K200" s="15"/>
      <c r="L200" s="14"/>
      <c r="M200" s="2"/>
    </row>
    <row r="201" spans="1:13" ht="12.6" customHeight="1" x14ac:dyDescent="0.4">
      <c r="A201" s="3"/>
      <c r="B201" s="7" t="s">
        <v>14</v>
      </c>
      <c r="C201" s="6">
        <v>0</v>
      </c>
      <c r="D201" s="16"/>
      <c r="E201" s="27" t="s">
        <v>17</v>
      </c>
      <c r="F201" s="29">
        <f>SUM(F191:F200)</f>
        <v>0</v>
      </c>
      <c r="G201" s="16"/>
      <c r="H201" s="27" t="s">
        <v>17</v>
      </c>
      <c r="I201" s="29">
        <f>SUM(I195:I200)</f>
        <v>0</v>
      </c>
      <c r="J201" s="16"/>
      <c r="K201" s="27" t="s">
        <v>17</v>
      </c>
      <c r="L201" s="30">
        <f>F201-I201+L195</f>
        <v>0</v>
      </c>
      <c r="M201" s="2"/>
    </row>
    <row r="202" spans="1:13" ht="12.6" customHeight="1" x14ac:dyDescent="0.4">
      <c r="A202" s="4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5"/>
    </row>
    <row r="203" spans="1:13" ht="12.6" customHeight="1" x14ac:dyDescent="0.4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</row>
    <row r="204" spans="1:13" ht="12.6" customHeight="1" x14ac:dyDescent="0.4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</row>
    <row r="205" spans="1:13" ht="12.6" customHeight="1" x14ac:dyDescent="0.4">
      <c r="A205" s="20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2"/>
    </row>
    <row r="206" spans="1:13" ht="12.6" customHeight="1" x14ac:dyDescent="0.4">
      <c r="A206" s="3"/>
      <c r="B206" s="84">
        <f>EDATE(G209,-1)</f>
        <v>45260</v>
      </c>
      <c r="C206" s="85"/>
      <c r="D206" s="85"/>
      <c r="E206" s="86"/>
      <c r="F206" s="16"/>
      <c r="G206" s="16"/>
      <c r="H206" s="16"/>
      <c r="I206" s="16"/>
      <c r="J206" s="16"/>
      <c r="K206" s="16"/>
      <c r="L206" s="8"/>
      <c r="M206" s="2"/>
    </row>
    <row r="207" spans="1:13" ht="12.6" customHeight="1" x14ac:dyDescent="0.4">
      <c r="A207" s="3"/>
      <c r="B207" s="74" t="str">
        <f>名前!$B$1</f>
        <v>株式会社たくみ経営</v>
      </c>
      <c r="C207" s="75"/>
      <c r="D207" s="75"/>
      <c r="E207" s="76"/>
      <c r="F207" s="16"/>
      <c r="G207" s="16"/>
      <c r="H207" s="16"/>
      <c r="I207" s="16"/>
      <c r="J207" s="16"/>
      <c r="K207" s="16"/>
      <c r="L207" s="9"/>
      <c r="M207" s="2"/>
    </row>
    <row r="208" spans="1:13" ht="12.6" customHeight="1" x14ac:dyDescent="0.4">
      <c r="A208" s="3"/>
      <c r="B208" s="17" t="s">
        <v>20</v>
      </c>
      <c r="C208" s="77">
        <f>名前!$B$14</f>
        <v>0</v>
      </c>
      <c r="D208" s="77"/>
      <c r="E208" s="78"/>
      <c r="F208" s="16"/>
      <c r="G208" s="16"/>
      <c r="H208" s="16"/>
      <c r="I208" s="16"/>
      <c r="J208" s="16"/>
      <c r="K208" s="16"/>
      <c r="L208" s="9"/>
      <c r="M208" s="2"/>
    </row>
    <row r="209" spans="1:13" ht="12.6" customHeight="1" x14ac:dyDescent="0.4">
      <c r="A209" s="3"/>
      <c r="B209" s="18" t="s">
        <v>21</v>
      </c>
      <c r="C209" s="79" t="str">
        <f>名前!$C$14&amp;" 様"</f>
        <v xml:space="preserve"> 様</v>
      </c>
      <c r="D209" s="79"/>
      <c r="E209" s="80"/>
      <c r="F209" s="24" t="s">
        <v>22</v>
      </c>
      <c r="G209" s="81">
        <f>$G$5</f>
        <v>45291</v>
      </c>
      <c r="H209" s="81"/>
      <c r="I209" s="81"/>
      <c r="J209" s="16"/>
      <c r="K209" s="16"/>
      <c r="L209" s="10"/>
      <c r="M209" s="2"/>
    </row>
    <row r="210" spans="1:13" ht="12.6" customHeight="1" x14ac:dyDescent="0.4">
      <c r="A210" s="3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23" t="s">
        <v>19</v>
      </c>
      <c r="M210" s="2"/>
    </row>
    <row r="211" spans="1:13" ht="12.6" customHeight="1" x14ac:dyDescent="0.4">
      <c r="A211" s="3"/>
      <c r="B211" s="67" t="s">
        <v>8</v>
      </c>
      <c r="C211" s="68"/>
      <c r="D211" s="16"/>
      <c r="E211" s="67" t="s">
        <v>7</v>
      </c>
      <c r="F211" s="68"/>
      <c r="G211" s="16"/>
      <c r="H211" s="67" t="s">
        <v>9</v>
      </c>
      <c r="I211" s="68"/>
      <c r="J211" s="16"/>
      <c r="K211" s="67" t="s">
        <v>10</v>
      </c>
      <c r="L211" s="68"/>
      <c r="M211" s="2"/>
    </row>
    <row r="212" spans="1:13" ht="12.6" customHeight="1" x14ac:dyDescent="0.4">
      <c r="A212" s="3"/>
      <c r="B212" s="25" t="s">
        <v>0</v>
      </c>
      <c r="C212" s="26"/>
      <c r="D212" s="16"/>
      <c r="E212" s="25" t="s">
        <v>2</v>
      </c>
      <c r="F212" s="26"/>
      <c r="G212" s="16"/>
      <c r="H212" s="11" t="s">
        <v>49</v>
      </c>
      <c r="I212" s="26"/>
      <c r="J212" s="16"/>
      <c r="K212" s="25" t="s">
        <v>12</v>
      </c>
      <c r="L212" s="26"/>
      <c r="M212" s="2"/>
    </row>
    <row r="213" spans="1:13" ht="12.6" customHeight="1" x14ac:dyDescent="0.4">
      <c r="A213" s="3"/>
      <c r="B213" s="11" t="s">
        <v>39</v>
      </c>
      <c r="C213" s="31"/>
      <c r="D213" s="16"/>
      <c r="E213" s="11"/>
      <c r="F213" s="12"/>
      <c r="G213" s="16"/>
      <c r="H213" s="11" t="s">
        <v>50</v>
      </c>
      <c r="I213" s="12"/>
      <c r="J213" s="16"/>
      <c r="K213" s="11"/>
      <c r="L213" s="12"/>
      <c r="M213" s="2"/>
    </row>
    <row r="214" spans="1:13" ht="12.6" customHeight="1" x14ac:dyDescent="0.4">
      <c r="A214" s="3"/>
      <c r="B214" s="11" t="s">
        <v>1</v>
      </c>
      <c r="C214" s="12"/>
      <c r="D214" s="16"/>
      <c r="E214" s="11"/>
      <c r="F214" s="12"/>
      <c r="G214" s="16"/>
      <c r="H214" s="11" t="s">
        <v>51</v>
      </c>
      <c r="I214" s="12"/>
      <c r="J214" s="16"/>
      <c r="K214" s="11"/>
      <c r="L214" s="12"/>
      <c r="M214" s="2"/>
    </row>
    <row r="215" spans="1:13" ht="12.6" customHeight="1" x14ac:dyDescent="0.4">
      <c r="A215" s="3"/>
      <c r="B215" s="11" t="s">
        <v>40</v>
      </c>
      <c r="C215" s="12"/>
      <c r="D215" s="16"/>
      <c r="E215" s="11"/>
      <c r="F215" s="12"/>
      <c r="G215" s="16"/>
      <c r="H215" s="32" t="s">
        <v>11</v>
      </c>
      <c r="I215" s="13"/>
      <c r="J215" s="16"/>
      <c r="K215" s="15"/>
      <c r="L215" s="14"/>
      <c r="M215" s="2"/>
    </row>
    <row r="216" spans="1:13" ht="12.6" customHeight="1" x14ac:dyDescent="0.4">
      <c r="A216" s="3"/>
      <c r="B216" s="11" t="s">
        <v>40</v>
      </c>
      <c r="C216" s="12"/>
      <c r="D216" s="16"/>
      <c r="E216" s="11" t="s">
        <v>3</v>
      </c>
      <c r="F216" s="12"/>
      <c r="G216" s="16"/>
      <c r="H216" s="65" t="s">
        <v>67</v>
      </c>
      <c r="I216" s="66">
        <f>SUM(I212:I215)</f>
        <v>0</v>
      </c>
      <c r="J216" s="16"/>
      <c r="K216" s="27" t="s">
        <v>17</v>
      </c>
      <c r="L216" s="29">
        <f>SUM(L212:L215)</f>
        <v>0</v>
      </c>
      <c r="M216" s="2"/>
    </row>
    <row r="217" spans="1:13" ht="12.6" customHeight="1" x14ac:dyDescent="0.4">
      <c r="A217" s="3"/>
      <c r="B217" s="11" t="s">
        <v>42</v>
      </c>
      <c r="C217" s="12"/>
      <c r="D217" s="16"/>
      <c r="E217" s="11"/>
      <c r="F217" s="12"/>
      <c r="G217" s="16"/>
      <c r="H217" s="25" t="s">
        <v>6</v>
      </c>
      <c r="I217" s="26"/>
      <c r="J217" s="16"/>
      <c r="K217" s="16"/>
      <c r="L217" s="16"/>
      <c r="M217" s="2"/>
    </row>
    <row r="218" spans="1:13" ht="12.6" customHeight="1" x14ac:dyDescent="0.4">
      <c r="A218" s="3"/>
      <c r="B218" s="11" t="s">
        <v>43</v>
      </c>
      <c r="C218" s="12"/>
      <c r="D218" s="16"/>
      <c r="E218" s="11" t="s">
        <v>40</v>
      </c>
      <c r="F218" s="12">
        <v>0</v>
      </c>
      <c r="G218" s="16"/>
      <c r="H218" s="11" t="s">
        <v>5</v>
      </c>
      <c r="I218" s="12"/>
      <c r="J218" s="16"/>
      <c r="K218" s="69" t="s">
        <v>18</v>
      </c>
      <c r="L218" s="70"/>
      <c r="M218" s="2"/>
    </row>
    <row r="219" spans="1:13" ht="12.6" customHeight="1" x14ac:dyDescent="0.4">
      <c r="A219" s="3"/>
      <c r="B219" s="32"/>
      <c r="C219" s="13"/>
      <c r="D219" s="16"/>
      <c r="E219" s="11"/>
      <c r="F219" s="12"/>
      <c r="G219" s="16"/>
      <c r="H219" s="11"/>
      <c r="I219" s="12"/>
      <c r="J219" s="16"/>
      <c r="K219" s="25" t="s">
        <v>15</v>
      </c>
      <c r="L219" s="28">
        <f>L222-L220-L221</f>
        <v>0</v>
      </c>
      <c r="M219" s="2"/>
    </row>
    <row r="220" spans="1:13" ht="12.6" customHeight="1" x14ac:dyDescent="0.4">
      <c r="A220" s="3"/>
      <c r="B220" s="16"/>
      <c r="C220" s="16"/>
      <c r="D220" s="16"/>
      <c r="E220" s="11"/>
      <c r="F220" s="12"/>
      <c r="G220" s="16"/>
      <c r="H220" s="11"/>
      <c r="I220" s="12"/>
      <c r="J220" s="16"/>
      <c r="K220" s="11"/>
      <c r="L220" s="12"/>
      <c r="M220" s="2"/>
    </row>
    <row r="221" spans="1:13" ht="12.6" customHeight="1" x14ac:dyDescent="0.4">
      <c r="A221" s="3"/>
      <c r="B221" s="7" t="s">
        <v>13</v>
      </c>
      <c r="C221" s="6" t="s">
        <v>16</v>
      </c>
      <c r="D221" s="16"/>
      <c r="E221" s="15"/>
      <c r="F221" s="14"/>
      <c r="G221" s="16"/>
      <c r="H221" s="15"/>
      <c r="I221" s="14"/>
      <c r="J221" s="16"/>
      <c r="K221" s="15"/>
      <c r="L221" s="14"/>
      <c r="M221" s="2"/>
    </row>
    <row r="222" spans="1:13" ht="12.6" customHeight="1" x14ac:dyDescent="0.4">
      <c r="A222" s="3"/>
      <c r="B222" s="7" t="s">
        <v>14</v>
      </c>
      <c r="C222" s="6">
        <v>0</v>
      </c>
      <c r="D222" s="16"/>
      <c r="E222" s="27" t="s">
        <v>17</v>
      </c>
      <c r="F222" s="29">
        <f>SUM(F212:F221)</f>
        <v>0</v>
      </c>
      <c r="G222" s="16"/>
      <c r="H222" s="27" t="s">
        <v>17</v>
      </c>
      <c r="I222" s="29">
        <f>SUM(I216:I221)</f>
        <v>0</v>
      </c>
      <c r="J222" s="16"/>
      <c r="K222" s="27" t="s">
        <v>17</v>
      </c>
      <c r="L222" s="30">
        <f>F222-I222+L216</f>
        <v>0</v>
      </c>
      <c r="M222" s="2"/>
    </row>
    <row r="223" spans="1:13" ht="12.6" customHeight="1" x14ac:dyDescent="0.4">
      <c r="A223" s="3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2"/>
    </row>
    <row r="224" spans="1:13" ht="12.6" customHeight="1" x14ac:dyDescent="0.4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</row>
    <row r="225" spans="1:13" ht="12.6" customHeight="1" x14ac:dyDescent="0.4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</row>
    <row r="226" spans="1:13" ht="12.6" customHeight="1" x14ac:dyDescent="0.4">
      <c r="A226" s="20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2"/>
    </row>
    <row r="227" spans="1:13" ht="12.6" customHeight="1" x14ac:dyDescent="0.4">
      <c r="A227" s="3"/>
      <c r="B227" s="84">
        <f>EDATE(G230,-1)</f>
        <v>45260</v>
      </c>
      <c r="C227" s="85"/>
      <c r="D227" s="85"/>
      <c r="E227" s="86"/>
      <c r="F227" s="16"/>
      <c r="G227" s="16"/>
      <c r="H227" s="16"/>
      <c r="I227" s="16"/>
      <c r="J227" s="16"/>
      <c r="K227" s="16"/>
      <c r="L227" s="8"/>
      <c r="M227" s="2"/>
    </row>
    <row r="228" spans="1:13" ht="12.6" customHeight="1" x14ac:dyDescent="0.4">
      <c r="A228" s="3"/>
      <c r="B228" s="74" t="str">
        <f>名前!$B$1</f>
        <v>株式会社たくみ経営</v>
      </c>
      <c r="C228" s="75"/>
      <c r="D228" s="75"/>
      <c r="E228" s="76"/>
      <c r="F228" s="16"/>
      <c r="G228" s="16"/>
      <c r="H228" s="16"/>
      <c r="I228" s="16"/>
      <c r="J228" s="16"/>
      <c r="K228" s="16"/>
      <c r="L228" s="9"/>
      <c r="M228" s="2"/>
    </row>
    <row r="229" spans="1:13" ht="12.6" customHeight="1" x14ac:dyDescent="0.4">
      <c r="A229" s="3"/>
      <c r="B229" s="17" t="s">
        <v>20</v>
      </c>
      <c r="C229" s="77">
        <f>名前!$B$15</f>
        <v>0</v>
      </c>
      <c r="D229" s="77"/>
      <c r="E229" s="78"/>
      <c r="F229" s="16"/>
      <c r="G229" s="16"/>
      <c r="H229" s="16"/>
      <c r="I229" s="16"/>
      <c r="J229" s="16"/>
      <c r="K229" s="16"/>
      <c r="L229" s="9"/>
      <c r="M229" s="2"/>
    </row>
    <row r="230" spans="1:13" ht="12.6" customHeight="1" x14ac:dyDescent="0.4">
      <c r="A230" s="3"/>
      <c r="B230" s="18" t="s">
        <v>21</v>
      </c>
      <c r="C230" s="79" t="str">
        <f>名前!$C$15&amp;" 様"</f>
        <v xml:space="preserve"> 様</v>
      </c>
      <c r="D230" s="79"/>
      <c r="E230" s="80"/>
      <c r="F230" s="24" t="s">
        <v>22</v>
      </c>
      <c r="G230" s="81">
        <f>$G$5</f>
        <v>45291</v>
      </c>
      <c r="H230" s="81"/>
      <c r="I230" s="81"/>
      <c r="J230" s="16"/>
      <c r="K230" s="16"/>
      <c r="L230" s="10"/>
      <c r="M230" s="2"/>
    </row>
    <row r="231" spans="1:13" ht="12.6" customHeight="1" x14ac:dyDescent="0.4">
      <c r="A231" s="3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23" t="s">
        <v>19</v>
      </c>
      <c r="M231" s="2"/>
    </row>
    <row r="232" spans="1:13" ht="12.6" customHeight="1" x14ac:dyDescent="0.4">
      <c r="A232" s="3"/>
      <c r="B232" s="67" t="s">
        <v>8</v>
      </c>
      <c r="C232" s="68"/>
      <c r="D232" s="16"/>
      <c r="E232" s="67" t="s">
        <v>7</v>
      </c>
      <c r="F232" s="68"/>
      <c r="G232" s="16"/>
      <c r="H232" s="67" t="s">
        <v>9</v>
      </c>
      <c r="I232" s="68"/>
      <c r="J232" s="16"/>
      <c r="K232" s="67" t="s">
        <v>10</v>
      </c>
      <c r="L232" s="68"/>
      <c r="M232" s="2"/>
    </row>
    <row r="233" spans="1:13" ht="12.6" customHeight="1" x14ac:dyDescent="0.4">
      <c r="A233" s="3"/>
      <c r="B233" s="25" t="s">
        <v>0</v>
      </c>
      <c r="C233" s="26"/>
      <c r="D233" s="16"/>
      <c r="E233" s="25" t="s">
        <v>2</v>
      </c>
      <c r="F233" s="26"/>
      <c r="G233" s="16"/>
      <c r="H233" s="11" t="s">
        <v>49</v>
      </c>
      <c r="I233" s="26"/>
      <c r="J233" s="16"/>
      <c r="K233" s="25" t="s">
        <v>12</v>
      </c>
      <c r="L233" s="26"/>
      <c r="M233" s="2"/>
    </row>
    <row r="234" spans="1:13" ht="12.6" customHeight="1" x14ac:dyDescent="0.4">
      <c r="A234" s="3"/>
      <c r="B234" s="11" t="s">
        <v>39</v>
      </c>
      <c r="C234" s="31"/>
      <c r="D234" s="16"/>
      <c r="E234" s="11"/>
      <c r="F234" s="12"/>
      <c r="G234" s="16"/>
      <c r="H234" s="11" t="s">
        <v>50</v>
      </c>
      <c r="I234" s="12"/>
      <c r="J234" s="16"/>
      <c r="K234" s="11"/>
      <c r="L234" s="12"/>
      <c r="M234" s="2"/>
    </row>
    <row r="235" spans="1:13" ht="12.6" customHeight="1" x14ac:dyDescent="0.4">
      <c r="A235" s="3"/>
      <c r="B235" s="11" t="s">
        <v>1</v>
      </c>
      <c r="C235" s="12"/>
      <c r="D235" s="16"/>
      <c r="E235" s="11"/>
      <c r="F235" s="12"/>
      <c r="G235" s="16"/>
      <c r="H235" s="11" t="s">
        <v>51</v>
      </c>
      <c r="I235" s="12"/>
      <c r="J235" s="16"/>
      <c r="K235" s="11"/>
      <c r="L235" s="12"/>
      <c r="M235" s="2"/>
    </row>
    <row r="236" spans="1:13" ht="12.6" customHeight="1" x14ac:dyDescent="0.4">
      <c r="A236" s="3"/>
      <c r="B236" s="11" t="s">
        <v>40</v>
      </c>
      <c r="C236" s="12"/>
      <c r="D236" s="16"/>
      <c r="E236" s="11"/>
      <c r="F236" s="12"/>
      <c r="G236" s="16"/>
      <c r="H236" s="32" t="s">
        <v>11</v>
      </c>
      <c r="I236" s="13"/>
      <c r="J236" s="16"/>
      <c r="K236" s="15"/>
      <c r="L236" s="14"/>
      <c r="M236" s="2"/>
    </row>
    <row r="237" spans="1:13" ht="12.6" customHeight="1" x14ac:dyDescent="0.4">
      <c r="A237" s="3"/>
      <c r="B237" s="11" t="s">
        <v>40</v>
      </c>
      <c r="C237" s="12"/>
      <c r="D237" s="16"/>
      <c r="E237" s="11" t="s">
        <v>3</v>
      </c>
      <c r="F237" s="12"/>
      <c r="G237" s="16"/>
      <c r="H237" s="65" t="s">
        <v>67</v>
      </c>
      <c r="I237" s="66">
        <f>SUM(I233:I236)</f>
        <v>0</v>
      </c>
      <c r="J237" s="16"/>
      <c r="K237" s="27" t="s">
        <v>17</v>
      </c>
      <c r="L237" s="29">
        <f>SUM(L233:L236)</f>
        <v>0</v>
      </c>
      <c r="M237" s="2"/>
    </row>
    <row r="238" spans="1:13" ht="12.6" customHeight="1" x14ac:dyDescent="0.4">
      <c r="A238" s="3"/>
      <c r="B238" s="11" t="s">
        <v>42</v>
      </c>
      <c r="C238" s="12"/>
      <c r="D238" s="16"/>
      <c r="E238" s="11"/>
      <c r="F238" s="12"/>
      <c r="G238" s="16"/>
      <c r="H238" s="25" t="s">
        <v>6</v>
      </c>
      <c r="I238" s="26"/>
      <c r="J238" s="16"/>
      <c r="K238" s="16"/>
      <c r="L238" s="16"/>
      <c r="M238" s="2"/>
    </row>
    <row r="239" spans="1:13" ht="12.6" customHeight="1" x14ac:dyDescent="0.4">
      <c r="A239" s="3"/>
      <c r="B239" s="11" t="s">
        <v>43</v>
      </c>
      <c r="C239" s="12"/>
      <c r="D239" s="16"/>
      <c r="E239" s="11" t="s">
        <v>40</v>
      </c>
      <c r="F239" s="12">
        <v>0</v>
      </c>
      <c r="G239" s="16"/>
      <c r="H239" s="11" t="s">
        <v>5</v>
      </c>
      <c r="I239" s="12"/>
      <c r="J239" s="16"/>
      <c r="K239" s="69" t="s">
        <v>18</v>
      </c>
      <c r="L239" s="70"/>
      <c r="M239" s="2"/>
    </row>
    <row r="240" spans="1:13" ht="12.6" customHeight="1" x14ac:dyDescent="0.4">
      <c r="A240" s="3"/>
      <c r="B240" s="32"/>
      <c r="C240" s="13"/>
      <c r="D240" s="16"/>
      <c r="E240" s="11"/>
      <c r="F240" s="12"/>
      <c r="G240" s="16"/>
      <c r="H240" s="11"/>
      <c r="I240" s="12"/>
      <c r="J240" s="16"/>
      <c r="K240" s="25" t="s">
        <v>15</v>
      </c>
      <c r="L240" s="28">
        <f>L243-L241-L242</f>
        <v>0</v>
      </c>
      <c r="M240" s="2"/>
    </row>
    <row r="241" spans="1:13" ht="12.6" customHeight="1" x14ac:dyDescent="0.4">
      <c r="A241" s="3"/>
      <c r="B241" s="16"/>
      <c r="C241" s="16"/>
      <c r="D241" s="16"/>
      <c r="E241" s="11"/>
      <c r="F241" s="12"/>
      <c r="G241" s="16"/>
      <c r="H241" s="11"/>
      <c r="I241" s="12"/>
      <c r="J241" s="16"/>
      <c r="K241" s="11"/>
      <c r="L241" s="12"/>
      <c r="M241" s="2"/>
    </row>
    <row r="242" spans="1:13" ht="12.6" customHeight="1" x14ac:dyDescent="0.4">
      <c r="A242" s="3"/>
      <c r="B242" s="7" t="s">
        <v>13</v>
      </c>
      <c r="C242" s="6" t="s">
        <v>16</v>
      </c>
      <c r="D242" s="16"/>
      <c r="E242" s="15"/>
      <c r="F242" s="14"/>
      <c r="G242" s="16"/>
      <c r="H242" s="15"/>
      <c r="I242" s="14"/>
      <c r="J242" s="16"/>
      <c r="K242" s="15"/>
      <c r="L242" s="14"/>
      <c r="M242" s="2"/>
    </row>
    <row r="243" spans="1:13" ht="12.6" customHeight="1" x14ac:dyDescent="0.4">
      <c r="A243" s="3"/>
      <c r="B243" s="7" t="s">
        <v>14</v>
      </c>
      <c r="C243" s="6">
        <v>0</v>
      </c>
      <c r="D243" s="16"/>
      <c r="E243" s="27" t="s">
        <v>17</v>
      </c>
      <c r="F243" s="29">
        <f>SUM(F233:F242)</f>
        <v>0</v>
      </c>
      <c r="G243" s="16"/>
      <c r="H243" s="27" t="s">
        <v>17</v>
      </c>
      <c r="I243" s="29">
        <f>SUM(I237:I242)</f>
        <v>0</v>
      </c>
      <c r="J243" s="16"/>
      <c r="K243" s="27" t="s">
        <v>17</v>
      </c>
      <c r="L243" s="30">
        <f>F243-I243+L237</f>
        <v>0</v>
      </c>
      <c r="M243" s="2"/>
    </row>
    <row r="244" spans="1:13" ht="12.6" customHeight="1" x14ac:dyDescent="0.4">
      <c r="A244" s="4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5"/>
    </row>
    <row r="245" spans="1:13" ht="12.6" customHeight="1" x14ac:dyDescent="0.4"/>
    <row r="246" spans="1:13" ht="12.6" customHeight="1" x14ac:dyDescent="0.4"/>
    <row r="247" spans="1:13" ht="12.6" customHeight="1" x14ac:dyDescent="0.4"/>
    <row r="248" spans="1:13" ht="12.6" customHeight="1" x14ac:dyDescent="0.4"/>
  </sheetData>
  <mergeCells count="120">
    <mergeCell ref="B232:C232"/>
    <mergeCell ref="E232:F232"/>
    <mergeCell ref="H232:I232"/>
    <mergeCell ref="K232:L232"/>
    <mergeCell ref="K239:L239"/>
    <mergeCell ref="B227:E227"/>
    <mergeCell ref="B228:E228"/>
    <mergeCell ref="C229:E229"/>
    <mergeCell ref="C230:E230"/>
    <mergeCell ref="G230:I230"/>
    <mergeCell ref="B211:C211"/>
    <mergeCell ref="E211:F211"/>
    <mergeCell ref="H211:I211"/>
    <mergeCell ref="K211:L211"/>
    <mergeCell ref="K218:L218"/>
    <mergeCell ref="B206:E206"/>
    <mergeCell ref="B207:E207"/>
    <mergeCell ref="C208:E208"/>
    <mergeCell ref="C209:E209"/>
    <mergeCell ref="G209:I209"/>
    <mergeCell ref="B190:C190"/>
    <mergeCell ref="E190:F190"/>
    <mergeCell ref="H190:I190"/>
    <mergeCell ref="K190:L190"/>
    <mergeCell ref="K197:L197"/>
    <mergeCell ref="B185:E185"/>
    <mergeCell ref="B186:E186"/>
    <mergeCell ref="C187:E187"/>
    <mergeCell ref="C188:E188"/>
    <mergeCell ref="G188:I188"/>
    <mergeCell ref="B171:C171"/>
    <mergeCell ref="E171:F171"/>
    <mergeCell ref="H171:I171"/>
    <mergeCell ref="K171:L171"/>
    <mergeCell ref="K178:L178"/>
    <mergeCell ref="B166:E166"/>
    <mergeCell ref="B167:E167"/>
    <mergeCell ref="C168:E168"/>
    <mergeCell ref="C169:E169"/>
    <mergeCell ref="G169:I169"/>
    <mergeCell ref="B150:C150"/>
    <mergeCell ref="E150:F150"/>
    <mergeCell ref="H150:I150"/>
    <mergeCell ref="K150:L150"/>
    <mergeCell ref="K157:L157"/>
    <mergeCell ref="B145:E145"/>
    <mergeCell ref="B146:E146"/>
    <mergeCell ref="C147:E147"/>
    <mergeCell ref="C148:E148"/>
    <mergeCell ref="G148:I148"/>
    <mergeCell ref="B129:C129"/>
    <mergeCell ref="E129:F129"/>
    <mergeCell ref="H129:I129"/>
    <mergeCell ref="K129:L129"/>
    <mergeCell ref="K136:L136"/>
    <mergeCell ref="B124:E124"/>
    <mergeCell ref="B125:E125"/>
    <mergeCell ref="C126:E126"/>
    <mergeCell ref="C127:E127"/>
    <mergeCell ref="G127:I127"/>
    <mergeCell ref="B110:C110"/>
    <mergeCell ref="E110:F110"/>
    <mergeCell ref="H110:I110"/>
    <mergeCell ref="K110:L110"/>
    <mergeCell ref="K117:L117"/>
    <mergeCell ref="B105:E105"/>
    <mergeCell ref="B106:E106"/>
    <mergeCell ref="C107:E107"/>
    <mergeCell ref="C108:E108"/>
    <mergeCell ref="G108:I108"/>
    <mergeCell ref="B89:C89"/>
    <mergeCell ref="E89:F89"/>
    <mergeCell ref="H89:I89"/>
    <mergeCell ref="K89:L89"/>
    <mergeCell ref="K96:L96"/>
    <mergeCell ref="B84:E84"/>
    <mergeCell ref="B85:E85"/>
    <mergeCell ref="C86:E86"/>
    <mergeCell ref="C87:E87"/>
    <mergeCell ref="G87:I87"/>
    <mergeCell ref="B68:C68"/>
    <mergeCell ref="E68:F68"/>
    <mergeCell ref="H68:I68"/>
    <mergeCell ref="K68:L68"/>
    <mergeCell ref="K75:L75"/>
    <mergeCell ref="B63:E63"/>
    <mergeCell ref="B64:E64"/>
    <mergeCell ref="C65:E65"/>
    <mergeCell ref="C66:E66"/>
    <mergeCell ref="G66:I66"/>
    <mergeCell ref="B49:C49"/>
    <mergeCell ref="E49:F49"/>
    <mergeCell ref="H49:I49"/>
    <mergeCell ref="K49:L49"/>
    <mergeCell ref="K56:L56"/>
    <mergeCell ref="B44:E44"/>
    <mergeCell ref="B45:E45"/>
    <mergeCell ref="C46:E46"/>
    <mergeCell ref="C47:E47"/>
    <mergeCell ref="G47:I47"/>
    <mergeCell ref="B28:C28"/>
    <mergeCell ref="E28:F28"/>
    <mergeCell ref="H28:I28"/>
    <mergeCell ref="K28:L28"/>
    <mergeCell ref="K35:L35"/>
    <mergeCell ref="B23:E23"/>
    <mergeCell ref="B24:E24"/>
    <mergeCell ref="C25:E25"/>
    <mergeCell ref="C26:E26"/>
    <mergeCell ref="G26:I26"/>
    <mergeCell ref="K7:L7"/>
    <mergeCell ref="K14:L14"/>
    <mergeCell ref="B2:E2"/>
    <mergeCell ref="B3:E3"/>
    <mergeCell ref="C4:E4"/>
    <mergeCell ref="C5:E5"/>
    <mergeCell ref="G5:I5"/>
    <mergeCell ref="B7:C7"/>
    <mergeCell ref="E7:F7"/>
    <mergeCell ref="H7:I7"/>
  </mergeCells>
  <phoneticPr fontId="1"/>
  <pageMargins left="0.39370078740157483" right="0.39370078740157483" top="0.31496062992125984" bottom="0" header="0.31496062992125984" footer="0.31496062992125984"/>
  <pageSetup paperSize="9" fitToHeight="0" orientation="portrait" r:id="rId1"/>
  <rowBreaks count="3" manualBreakCount="3">
    <brk id="61" max="12" man="1"/>
    <brk id="122" max="12" man="1"/>
    <brk id="183" max="12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248"/>
  <sheetViews>
    <sheetView view="pageBreakPreview" zoomScaleNormal="100" zoomScaleSheetLayoutView="100" workbookViewId="0">
      <selection activeCell="C1" sqref="C1"/>
    </sheetView>
  </sheetViews>
  <sheetFormatPr defaultColWidth="9" defaultRowHeight="14.25" x14ac:dyDescent="0.4"/>
  <cols>
    <col min="1" max="1" width="3.75" style="1" customWidth="1"/>
    <col min="2" max="2" width="11.25" style="1" customWidth="1"/>
    <col min="3" max="3" width="7.875" style="1" customWidth="1"/>
    <col min="4" max="4" width="1.25" style="1" customWidth="1"/>
    <col min="5" max="5" width="8.75" style="1" customWidth="1"/>
    <col min="6" max="6" width="10.375" style="1" customWidth="1"/>
    <col min="7" max="7" width="1.25" style="1" customWidth="1"/>
    <col min="8" max="8" width="8.75" style="1" customWidth="1"/>
    <col min="9" max="9" width="10.375" style="1" customWidth="1"/>
    <col min="10" max="10" width="1.25" style="1" customWidth="1"/>
    <col min="11" max="11" width="8.75" style="1" customWidth="1"/>
    <col min="12" max="12" width="10.375" style="1" customWidth="1"/>
    <col min="13" max="13" width="3.75" style="1" customWidth="1"/>
    <col min="14" max="16384" width="9" style="1"/>
  </cols>
  <sheetData>
    <row r="1" spans="1:13" ht="12.6" customHeight="1" x14ac:dyDescent="0.4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ht="12.6" customHeight="1" x14ac:dyDescent="0.4">
      <c r="A2" s="3"/>
      <c r="B2" s="84">
        <f>EDATE(G5,-1)</f>
        <v>45260</v>
      </c>
      <c r="C2" s="85"/>
      <c r="D2" s="85"/>
      <c r="E2" s="86"/>
      <c r="F2" s="16"/>
      <c r="G2" s="16"/>
      <c r="H2" s="16"/>
      <c r="I2" s="16"/>
      <c r="J2" s="16"/>
      <c r="K2" s="16"/>
      <c r="L2" s="8"/>
      <c r="M2" s="2"/>
    </row>
    <row r="3" spans="1:13" ht="12.6" customHeight="1" x14ac:dyDescent="0.4">
      <c r="A3" s="3"/>
      <c r="B3" s="74" t="str">
        <f>名前!$B$1</f>
        <v>株式会社たくみ経営</v>
      </c>
      <c r="C3" s="75"/>
      <c r="D3" s="75"/>
      <c r="E3" s="76"/>
      <c r="F3" s="16"/>
      <c r="G3" s="16"/>
      <c r="H3" s="16"/>
      <c r="I3" s="16"/>
      <c r="J3" s="16"/>
      <c r="K3" s="16"/>
      <c r="L3" s="9"/>
      <c r="M3" s="2"/>
    </row>
    <row r="4" spans="1:13" ht="12.6" customHeight="1" x14ac:dyDescent="0.4">
      <c r="A4" s="3"/>
      <c r="B4" s="17" t="s">
        <v>20</v>
      </c>
      <c r="C4" s="77" t="str">
        <f>'1月'!$C4</f>
        <v>代表社員</v>
      </c>
      <c r="D4" s="77"/>
      <c r="E4" s="78"/>
      <c r="F4" s="16"/>
      <c r="G4" s="16"/>
      <c r="H4" s="16"/>
      <c r="I4" s="16"/>
      <c r="J4" s="16"/>
      <c r="K4" s="16"/>
      <c r="L4" s="9"/>
      <c r="M4" s="2"/>
    </row>
    <row r="5" spans="1:13" ht="12.6" customHeight="1" x14ac:dyDescent="0.4">
      <c r="A5" s="3"/>
      <c r="B5" s="18" t="s">
        <v>21</v>
      </c>
      <c r="C5" s="79" t="str">
        <f>名前!$C$4&amp;" 様"</f>
        <v>宅見一郎 様</v>
      </c>
      <c r="D5" s="79"/>
      <c r="E5" s="80"/>
      <c r="F5" s="24" t="s">
        <v>22</v>
      </c>
      <c r="G5" s="81">
        <v>45291</v>
      </c>
      <c r="H5" s="81"/>
      <c r="I5" s="81"/>
      <c r="J5" s="16"/>
      <c r="K5" s="16"/>
      <c r="L5" s="10"/>
      <c r="M5" s="2"/>
    </row>
    <row r="6" spans="1:13" ht="12.6" customHeight="1" x14ac:dyDescent="0.4">
      <c r="A6" s="3"/>
      <c r="B6" s="16"/>
      <c r="C6" s="16"/>
      <c r="D6" s="16"/>
      <c r="E6" s="16"/>
      <c r="F6" s="16"/>
      <c r="G6" s="16"/>
      <c r="H6" s="16"/>
      <c r="I6" s="16"/>
      <c r="J6" s="16"/>
      <c r="K6" s="16"/>
      <c r="L6" s="23" t="s">
        <v>19</v>
      </c>
      <c r="M6" s="2"/>
    </row>
    <row r="7" spans="1:13" ht="12.6" customHeight="1" x14ac:dyDescent="0.4">
      <c r="A7" s="3"/>
      <c r="B7" s="67" t="s">
        <v>8</v>
      </c>
      <c r="C7" s="68"/>
      <c r="D7" s="16"/>
      <c r="E7" s="67" t="s">
        <v>7</v>
      </c>
      <c r="F7" s="68"/>
      <c r="G7" s="16"/>
      <c r="H7" s="67" t="s">
        <v>9</v>
      </c>
      <c r="I7" s="68"/>
      <c r="J7" s="16"/>
      <c r="K7" s="67" t="s">
        <v>10</v>
      </c>
      <c r="L7" s="68"/>
      <c r="M7" s="2"/>
    </row>
    <row r="8" spans="1:13" ht="12.6" customHeight="1" x14ac:dyDescent="0.4">
      <c r="A8" s="3"/>
      <c r="B8" s="25" t="s">
        <v>0</v>
      </c>
      <c r="C8" s="26"/>
      <c r="D8" s="16"/>
      <c r="E8" s="25" t="s">
        <v>2</v>
      </c>
      <c r="F8" s="26"/>
      <c r="G8" s="16"/>
      <c r="H8" s="11" t="s">
        <v>49</v>
      </c>
      <c r="I8" s="26"/>
      <c r="J8" s="16"/>
      <c r="K8" s="25" t="s">
        <v>12</v>
      </c>
      <c r="L8" s="26"/>
      <c r="M8" s="2"/>
    </row>
    <row r="9" spans="1:13" ht="12.6" customHeight="1" x14ac:dyDescent="0.4">
      <c r="A9" s="3"/>
      <c r="B9" s="11" t="s">
        <v>39</v>
      </c>
      <c r="C9" s="31"/>
      <c r="D9" s="16"/>
      <c r="E9" s="11"/>
      <c r="F9" s="12"/>
      <c r="G9" s="16"/>
      <c r="H9" s="11" t="s">
        <v>50</v>
      </c>
      <c r="I9" s="12"/>
      <c r="J9" s="16"/>
      <c r="K9" s="11"/>
      <c r="L9" s="12"/>
      <c r="M9" s="2"/>
    </row>
    <row r="10" spans="1:13" ht="12.6" customHeight="1" x14ac:dyDescent="0.4">
      <c r="A10" s="3"/>
      <c r="B10" s="11" t="s">
        <v>1</v>
      </c>
      <c r="C10" s="12"/>
      <c r="D10" s="16"/>
      <c r="E10" s="11"/>
      <c r="F10" s="12"/>
      <c r="G10" s="16"/>
      <c r="H10" s="11" t="s">
        <v>51</v>
      </c>
      <c r="I10" s="12"/>
      <c r="J10" s="16"/>
      <c r="K10" s="11"/>
      <c r="L10" s="12"/>
      <c r="M10" s="2"/>
    </row>
    <row r="11" spans="1:13" ht="12.6" customHeight="1" x14ac:dyDescent="0.4">
      <c r="A11" s="3"/>
      <c r="B11" s="11" t="s">
        <v>40</v>
      </c>
      <c r="C11" s="12"/>
      <c r="D11" s="16"/>
      <c r="E11" s="11"/>
      <c r="F11" s="12"/>
      <c r="G11" s="16"/>
      <c r="H11" s="32" t="s">
        <v>11</v>
      </c>
      <c r="I11" s="13"/>
      <c r="J11" s="16"/>
      <c r="K11" s="15"/>
      <c r="L11" s="14"/>
      <c r="M11" s="2"/>
    </row>
    <row r="12" spans="1:13" ht="12.6" customHeight="1" x14ac:dyDescent="0.4">
      <c r="A12" s="3"/>
      <c r="B12" s="11" t="s">
        <v>40</v>
      </c>
      <c r="C12" s="12"/>
      <c r="D12" s="16"/>
      <c r="E12" s="11" t="s">
        <v>3</v>
      </c>
      <c r="F12" s="12"/>
      <c r="G12" s="16"/>
      <c r="H12" s="65" t="s">
        <v>67</v>
      </c>
      <c r="I12" s="66">
        <f>SUM(I8:I11)</f>
        <v>0</v>
      </c>
      <c r="J12" s="16"/>
      <c r="K12" s="27" t="s">
        <v>17</v>
      </c>
      <c r="L12" s="29">
        <f>SUM(L8:L11)</f>
        <v>0</v>
      </c>
      <c r="M12" s="2"/>
    </row>
    <row r="13" spans="1:13" ht="12.6" customHeight="1" x14ac:dyDescent="0.4">
      <c r="A13" s="3"/>
      <c r="B13" s="11" t="s">
        <v>42</v>
      </c>
      <c r="C13" s="12"/>
      <c r="D13" s="16"/>
      <c r="E13" s="11"/>
      <c r="F13" s="12"/>
      <c r="G13" s="16"/>
      <c r="H13" s="25" t="s">
        <v>6</v>
      </c>
      <c r="I13" s="26"/>
      <c r="J13" s="16"/>
      <c r="K13" s="16"/>
      <c r="L13" s="16"/>
      <c r="M13" s="2"/>
    </row>
    <row r="14" spans="1:13" ht="12.6" customHeight="1" x14ac:dyDescent="0.4">
      <c r="A14" s="3"/>
      <c r="B14" s="11" t="s">
        <v>43</v>
      </c>
      <c r="C14" s="12"/>
      <c r="D14" s="16"/>
      <c r="E14" s="11" t="s">
        <v>40</v>
      </c>
      <c r="F14" s="12">
        <v>0</v>
      </c>
      <c r="G14" s="16"/>
      <c r="H14" s="11" t="s">
        <v>5</v>
      </c>
      <c r="I14" s="12"/>
      <c r="J14" s="16"/>
      <c r="K14" s="69" t="s">
        <v>18</v>
      </c>
      <c r="L14" s="70"/>
      <c r="M14" s="2"/>
    </row>
    <row r="15" spans="1:13" ht="12.6" customHeight="1" x14ac:dyDescent="0.4">
      <c r="A15" s="3"/>
      <c r="B15" s="32"/>
      <c r="C15" s="13"/>
      <c r="D15" s="16"/>
      <c r="E15" s="11"/>
      <c r="F15" s="12"/>
      <c r="G15" s="16"/>
      <c r="H15" s="11"/>
      <c r="I15" s="12"/>
      <c r="J15" s="16"/>
      <c r="K15" s="25" t="s">
        <v>15</v>
      </c>
      <c r="L15" s="28">
        <f>L18-L16-L17</f>
        <v>0</v>
      </c>
      <c r="M15" s="2"/>
    </row>
    <row r="16" spans="1:13" ht="12.6" customHeight="1" x14ac:dyDescent="0.4">
      <c r="A16" s="3"/>
      <c r="B16" s="16"/>
      <c r="C16" s="16"/>
      <c r="D16" s="16"/>
      <c r="E16" s="11"/>
      <c r="F16" s="12"/>
      <c r="G16" s="16"/>
      <c r="H16" s="11"/>
      <c r="I16" s="12"/>
      <c r="J16" s="16"/>
      <c r="K16" s="11"/>
      <c r="L16" s="12"/>
      <c r="M16" s="2"/>
    </row>
    <row r="17" spans="1:13" ht="12.6" customHeight="1" x14ac:dyDescent="0.4">
      <c r="A17" s="3"/>
      <c r="B17" s="7" t="s">
        <v>13</v>
      </c>
      <c r="C17" s="6" t="s">
        <v>16</v>
      </c>
      <c r="D17" s="16"/>
      <c r="E17" s="15"/>
      <c r="F17" s="14"/>
      <c r="G17" s="16"/>
      <c r="H17" s="15"/>
      <c r="I17" s="14"/>
      <c r="J17" s="16"/>
      <c r="K17" s="15"/>
      <c r="L17" s="14"/>
      <c r="M17" s="2"/>
    </row>
    <row r="18" spans="1:13" ht="12.6" customHeight="1" x14ac:dyDescent="0.4">
      <c r="A18" s="3"/>
      <c r="B18" s="7" t="s">
        <v>14</v>
      </c>
      <c r="C18" s="6">
        <v>0</v>
      </c>
      <c r="D18" s="16"/>
      <c r="E18" s="27" t="s">
        <v>17</v>
      </c>
      <c r="F18" s="29">
        <f>SUM(F8:F17)</f>
        <v>0</v>
      </c>
      <c r="G18" s="16"/>
      <c r="H18" s="27" t="s">
        <v>17</v>
      </c>
      <c r="I18" s="29">
        <f>SUM(I12:I17)</f>
        <v>0</v>
      </c>
      <c r="J18" s="16"/>
      <c r="K18" s="27" t="s">
        <v>17</v>
      </c>
      <c r="L18" s="30">
        <f>F18-I18+L12</f>
        <v>0</v>
      </c>
      <c r="M18" s="2"/>
    </row>
    <row r="19" spans="1:13" ht="12.6" customHeight="1" x14ac:dyDescent="0.4">
      <c r="A19" s="4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5"/>
    </row>
    <row r="20" spans="1:13" ht="12.6" customHeight="1" x14ac:dyDescent="0.4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 ht="12.6" customHeight="1" x14ac:dyDescent="0.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ht="12.6" customHeight="1" x14ac:dyDescent="0.4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/>
    </row>
    <row r="23" spans="1:13" ht="12.6" customHeight="1" x14ac:dyDescent="0.4">
      <c r="A23" s="3"/>
      <c r="B23" s="84">
        <f>$B$2</f>
        <v>45260</v>
      </c>
      <c r="C23" s="85"/>
      <c r="D23" s="85"/>
      <c r="E23" s="86"/>
      <c r="F23" s="16"/>
      <c r="G23" s="16"/>
      <c r="H23" s="16"/>
      <c r="I23" s="16"/>
      <c r="J23" s="16"/>
      <c r="K23" s="16"/>
      <c r="L23" s="8"/>
      <c r="M23" s="2"/>
    </row>
    <row r="24" spans="1:13" ht="12.6" customHeight="1" x14ac:dyDescent="0.4">
      <c r="A24" s="3"/>
      <c r="B24" s="74" t="str">
        <f>名前!$B$1</f>
        <v>株式会社たくみ経営</v>
      </c>
      <c r="C24" s="75"/>
      <c r="D24" s="75"/>
      <c r="E24" s="76"/>
      <c r="F24" s="16"/>
      <c r="G24" s="16"/>
      <c r="H24" s="16"/>
      <c r="I24" s="16"/>
      <c r="J24" s="16"/>
      <c r="K24" s="16"/>
      <c r="L24" s="9"/>
      <c r="M24" s="2"/>
    </row>
    <row r="25" spans="1:13" ht="12.6" customHeight="1" x14ac:dyDescent="0.4">
      <c r="A25" s="3"/>
      <c r="B25" s="17" t="s">
        <v>20</v>
      </c>
      <c r="C25" s="77">
        <f>名前!$B$5</f>
        <v>0</v>
      </c>
      <c r="D25" s="77"/>
      <c r="E25" s="78"/>
      <c r="F25" s="16"/>
      <c r="G25" s="16"/>
      <c r="H25" s="16"/>
      <c r="I25" s="16"/>
      <c r="J25" s="16"/>
      <c r="K25" s="16"/>
      <c r="L25" s="9"/>
      <c r="M25" s="2"/>
    </row>
    <row r="26" spans="1:13" ht="12.6" customHeight="1" x14ac:dyDescent="0.4">
      <c r="A26" s="3"/>
      <c r="B26" s="18" t="s">
        <v>21</v>
      </c>
      <c r="C26" s="79" t="str">
        <f>名前!$C$5&amp;" 様"</f>
        <v>宅見次郎 様</v>
      </c>
      <c r="D26" s="79"/>
      <c r="E26" s="80"/>
      <c r="F26" s="24" t="s">
        <v>22</v>
      </c>
      <c r="G26" s="81">
        <f>$G$5</f>
        <v>45291</v>
      </c>
      <c r="H26" s="81"/>
      <c r="I26" s="81"/>
      <c r="J26" s="16"/>
      <c r="K26" s="16"/>
      <c r="L26" s="10"/>
      <c r="M26" s="2"/>
    </row>
    <row r="27" spans="1:13" ht="12.6" customHeight="1" x14ac:dyDescent="0.4">
      <c r="A27" s="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23" t="s">
        <v>19</v>
      </c>
      <c r="M27" s="2"/>
    </row>
    <row r="28" spans="1:13" ht="12.6" customHeight="1" x14ac:dyDescent="0.4">
      <c r="A28" s="3"/>
      <c r="B28" s="67" t="s">
        <v>8</v>
      </c>
      <c r="C28" s="68"/>
      <c r="D28" s="16"/>
      <c r="E28" s="67" t="s">
        <v>7</v>
      </c>
      <c r="F28" s="68"/>
      <c r="G28" s="16"/>
      <c r="H28" s="67" t="s">
        <v>9</v>
      </c>
      <c r="I28" s="68"/>
      <c r="J28" s="16"/>
      <c r="K28" s="67" t="s">
        <v>10</v>
      </c>
      <c r="L28" s="68"/>
      <c r="M28" s="2"/>
    </row>
    <row r="29" spans="1:13" ht="12.6" customHeight="1" x14ac:dyDescent="0.4">
      <c r="A29" s="3"/>
      <c r="B29" s="25" t="s">
        <v>0</v>
      </c>
      <c r="C29" s="26"/>
      <c r="D29" s="16"/>
      <c r="E29" s="25" t="s">
        <v>2</v>
      </c>
      <c r="F29" s="26"/>
      <c r="G29" s="16"/>
      <c r="H29" s="11" t="s">
        <v>49</v>
      </c>
      <c r="I29" s="26"/>
      <c r="J29" s="16"/>
      <c r="K29" s="25" t="s">
        <v>12</v>
      </c>
      <c r="L29" s="26"/>
      <c r="M29" s="2"/>
    </row>
    <row r="30" spans="1:13" ht="12.6" customHeight="1" x14ac:dyDescent="0.4">
      <c r="A30" s="3"/>
      <c r="B30" s="11" t="s">
        <v>39</v>
      </c>
      <c r="C30" s="31"/>
      <c r="D30" s="16"/>
      <c r="E30" s="11"/>
      <c r="F30" s="12"/>
      <c r="G30" s="16"/>
      <c r="H30" s="11" t="s">
        <v>50</v>
      </c>
      <c r="I30" s="12"/>
      <c r="J30" s="16"/>
      <c r="K30" s="11"/>
      <c r="L30" s="12"/>
      <c r="M30" s="2"/>
    </row>
    <row r="31" spans="1:13" ht="12.6" customHeight="1" x14ac:dyDescent="0.4">
      <c r="A31" s="3"/>
      <c r="B31" s="11" t="s">
        <v>1</v>
      </c>
      <c r="C31" s="12"/>
      <c r="D31" s="16"/>
      <c r="E31" s="11"/>
      <c r="F31" s="12"/>
      <c r="G31" s="16"/>
      <c r="H31" s="11" t="s">
        <v>51</v>
      </c>
      <c r="I31" s="12"/>
      <c r="J31" s="16"/>
      <c r="K31" s="11"/>
      <c r="L31" s="12"/>
      <c r="M31" s="2"/>
    </row>
    <row r="32" spans="1:13" ht="12.6" customHeight="1" x14ac:dyDescent="0.4">
      <c r="A32" s="3"/>
      <c r="B32" s="11" t="s">
        <v>40</v>
      </c>
      <c r="C32" s="12"/>
      <c r="D32" s="16"/>
      <c r="E32" s="11"/>
      <c r="F32" s="12"/>
      <c r="G32" s="16"/>
      <c r="H32" s="32" t="s">
        <v>11</v>
      </c>
      <c r="I32" s="13"/>
      <c r="J32" s="16"/>
      <c r="K32" s="15"/>
      <c r="L32" s="14"/>
      <c r="M32" s="2"/>
    </row>
    <row r="33" spans="1:13" ht="12.6" customHeight="1" x14ac:dyDescent="0.4">
      <c r="A33" s="3"/>
      <c r="B33" s="11" t="s">
        <v>40</v>
      </c>
      <c r="C33" s="12"/>
      <c r="D33" s="16"/>
      <c r="E33" s="11" t="s">
        <v>3</v>
      </c>
      <c r="F33" s="12"/>
      <c r="G33" s="16"/>
      <c r="H33" s="65" t="s">
        <v>67</v>
      </c>
      <c r="I33" s="66">
        <f>SUM(I29:I32)</f>
        <v>0</v>
      </c>
      <c r="J33" s="16"/>
      <c r="K33" s="27" t="s">
        <v>17</v>
      </c>
      <c r="L33" s="29">
        <f>SUM(L29:L32)</f>
        <v>0</v>
      </c>
      <c r="M33" s="2"/>
    </row>
    <row r="34" spans="1:13" ht="12.6" customHeight="1" x14ac:dyDescent="0.4">
      <c r="A34" s="3"/>
      <c r="B34" s="11" t="s">
        <v>42</v>
      </c>
      <c r="C34" s="12"/>
      <c r="D34" s="16"/>
      <c r="E34" s="11"/>
      <c r="F34" s="12"/>
      <c r="G34" s="16"/>
      <c r="H34" s="25" t="s">
        <v>6</v>
      </c>
      <c r="I34" s="26"/>
      <c r="J34" s="16"/>
      <c r="K34" s="16"/>
      <c r="L34" s="16"/>
      <c r="M34" s="2"/>
    </row>
    <row r="35" spans="1:13" ht="12.6" customHeight="1" x14ac:dyDescent="0.4">
      <c r="A35" s="3"/>
      <c r="B35" s="11" t="s">
        <v>43</v>
      </c>
      <c r="C35" s="12"/>
      <c r="D35" s="16"/>
      <c r="E35" s="11" t="s">
        <v>40</v>
      </c>
      <c r="F35" s="12">
        <v>0</v>
      </c>
      <c r="G35" s="16"/>
      <c r="H35" s="11" t="s">
        <v>5</v>
      </c>
      <c r="I35" s="12"/>
      <c r="J35" s="16"/>
      <c r="K35" s="69" t="s">
        <v>18</v>
      </c>
      <c r="L35" s="70"/>
      <c r="M35" s="2"/>
    </row>
    <row r="36" spans="1:13" ht="12.6" customHeight="1" x14ac:dyDescent="0.4">
      <c r="A36" s="3"/>
      <c r="B36" s="32"/>
      <c r="C36" s="13"/>
      <c r="D36" s="16"/>
      <c r="E36" s="11"/>
      <c r="F36" s="12"/>
      <c r="G36" s="16"/>
      <c r="H36" s="11"/>
      <c r="I36" s="12"/>
      <c r="J36" s="16"/>
      <c r="K36" s="25" t="s">
        <v>15</v>
      </c>
      <c r="L36" s="28">
        <f>L39-L37-L38</f>
        <v>0</v>
      </c>
      <c r="M36" s="2"/>
    </row>
    <row r="37" spans="1:13" ht="12.6" customHeight="1" x14ac:dyDescent="0.4">
      <c r="A37" s="3"/>
      <c r="B37" s="16"/>
      <c r="C37" s="16"/>
      <c r="D37" s="16"/>
      <c r="E37" s="11"/>
      <c r="F37" s="12"/>
      <c r="G37" s="16"/>
      <c r="H37" s="11"/>
      <c r="I37" s="12"/>
      <c r="J37" s="16"/>
      <c r="K37" s="11"/>
      <c r="L37" s="12"/>
      <c r="M37" s="2"/>
    </row>
    <row r="38" spans="1:13" ht="12.6" customHeight="1" x14ac:dyDescent="0.4">
      <c r="A38" s="3"/>
      <c r="B38" s="7" t="s">
        <v>13</v>
      </c>
      <c r="C38" s="6" t="s">
        <v>16</v>
      </c>
      <c r="D38" s="16"/>
      <c r="E38" s="15"/>
      <c r="F38" s="14"/>
      <c r="G38" s="16"/>
      <c r="H38" s="15"/>
      <c r="I38" s="14"/>
      <c r="J38" s="16"/>
      <c r="K38" s="15"/>
      <c r="L38" s="14"/>
      <c r="M38" s="2"/>
    </row>
    <row r="39" spans="1:13" ht="12.6" customHeight="1" x14ac:dyDescent="0.4">
      <c r="A39" s="3"/>
      <c r="B39" s="7" t="s">
        <v>14</v>
      </c>
      <c r="C39" s="6">
        <v>0</v>
      </c>
      <c r="D39" s="16"/>
      <c r="E39" s="27" t="s">
        <v>17</v>
      </c>
      <c r="F39" s="29">
        <f>SUM(F29:F38)</f>
        <v>0</v>
      </c>
      <c r="G39" s="16"/>
      <c r="H39" s="27" t="s">
        <v>17</v>
      </c>
      <c r="I39" s="29">
        <f>SUM(I33:I38)</f>
        <v>0</v>
      </c>
      <c r="J39" s="16"/>
      <c r="K39" s="27" t="s">
        <v>17</v>
      </c>
      <c r="L39" s="30">
        <f>F39-I39+L33</f>
        <v>0</v>
      </c>
      <c r="M39" s="2"/>
    </row>
    <row r="40" spans="1:13" ht="12.6" customHeight="1" x14ac:dyDescent="0.4">
      <c r="A40" s="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5"/>
    </row>
    <row r="41" spans="1:13" ht="12.6" customHeight="1" x14ac:dyDescent="0.4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3" ht="12.6" customHeight="1" x14ac:dyDescent="0.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ht="12.6" customHeight="1" x14ac:dyDescent="0.4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2"/>
    </row>
    <row r="44" spans="1:13" ht="12.6" customHeight="1" x14ac:dyDescent="0.4">
      <c r="A44" s="3"/>
      <c r="B44" s="84">
        <f>$B$2</f>
        <v>45260</v>
      </c>
      <c r="C44" s="85"/>
      <c r="D44" s="85"/>
      <c r="E44" s="86"/>
      <c r="F44" s="16"/>
      <c r="G44" s="16"/>
      <c r="H44" s="16"/>
      <c r="I44" s="16"/>
      <c r="J44" s="16"/>
      <c r="K44" s="16"/>
      <c r="L44" s="8"/>
      <c r="M44" s="2"/>
    </row>
    <row r="45" spans="1:13" ht="12.6" customHeight="1" x14ac:dyDescent="0.4">
      <c r="A45" s="3"/>
      <c r="B45" s="74" t="str">
        <f>名前!$B$1</f>
        <v>株式会社たくみ経営</v>
      </c>
      <c r="C45" s="75"/>
      <c r="D45" s="75"/>
      <c r="E45" s="76"/>
      <c r="F45" s="16"/>
      <c r="G45" s="16"/>
      <c r="H45" s="16"/>
      <c r="I45" s="16"/>
      <c r="J45" s="16"/>
      <c r="K45" s="16"/>
      <c r="L45" s="9"/>
      <c r="M45" s="2"/>
    </row>
    <row r="46" spans="1:13" ht="12.6" customHeight="1" x14ac:dyDescent="0.4">
      <c r="A46" s="3"/>
      <c r="B46" s="17" t="s">
        <v>20</v>
      </c>
      <c r="C46" s="77">
        <f>名前!$B$6</f>
        <v>0</v>
      </c>
      <c r="D46" s="77"/>
      <c r="E46" s="78"/>
      <c r="F46" s="16"/>
      <c r="G46" s="16"/>
      <c r="H46" s="16"/>
      <c r="I46" s="16"/>
      <c r="J46" s="16"/>
      <c r="K46" s="16"/>
      <c r="L46" s="9"/>
      <c r="M46" s="2"/>
    </row>
    <row r="47" spans="1:13" ht="12.6" customHeight="1" x14ac:dyDescent="0.4">
      <c r="A47" s="3"/>
      <c r="B47" s="18" t="s">
        <v>21</v>
      </c>
      <c r="C47" s="79" t="str">
        <f>名前!$C$6&amp;" 様"</f>
        <v xml:space="preserve"> 様</v>
      </c>
      <c r="D47" s="79"/>
      <c r="E47" s="80"/>
      <c r="F47" s="24" t="s">
        <v>22</v>
      </c>
      <c r="G47" s="81">
        <f>$G$5</f>
        <v>45291</v>
      </c>
      <c r="H47" s="81"/>
      <c r="I47" s="81"/>
      <c r="J47" s="16"/>
      <c r="K47" s="16"/>
      <c r="L47" s="10"/>
      <c r="M47" s="2"/>
    </row>
    <row r="48" spans="1:13" ht="12.6" customHeight="1" x14ac:dyDescent="0.4">
      <c r="A48" s="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23" t="s">
        <v>19</v>
      </c>
      <c r="M48" s="2"/>
    </row>
    <row r="49" spans="1:13" ht="12.6" customHeight="1" x14ac:dyDescent="0.4">
      <c r="A49" s="3"/>
      <c r="B49" s="67" t="s">
        <v>8</v>
      </c>
      <c r="C49" s="68"/>
      <c r="D49" s="16"/>
      <c r="E49" s="67" t="s">
        <v>7</v>
      </c>
      <c r="F49" s="68"/>
      <c r="G49" s="16"/>
      <c r="H49" s="67" t="s">
        <v>9</v>
      </c>
      <c r="I49" s="68"/>
      <c r="J49" s="16"/>
      <c r="K49" s="67" t="s">
        <v>10</v>
      </c>
      <c r="L49" s="68"/>
      <c r="M49" s="2"/>
    </row>
    <row r="50" spans="1:13" ht="12.6" customHeight="1" x14ac:dyDescent="0.4">
      <c r="A50" s="3"/>
      <c r="B50" s="25" t="s">
        <v>0</v>
      </c>
      <c r="C50" s="26"/>
      <c r="D50" s="16"/>
      <c r="E50" s="25" t="s">
        <v>2</v>
      </c>
      <c r="F50" s="26"/>
      <c r="G50" s="16"/>
      <c r="H50" s="11" t="s">
        <v>49</v>
      </c>
      <c r="I50" s="26"/>
      <c r="J50" s="16"/>
      <c r="K50" s="25" t="s">
        <v>12</v>
      </c>
      <c r="L50" s="26"/>
      <c r="M50" s="2"/>
    </row>
    <row r="51" spans="1:13" ht="12.6" customHeight="1" x14ac:dyDescent="0.4">
      <c r="A51" s="3"/>
      <c r="B51" s="11" t="s">
        <v>39</v>
      </c>
      <c r="C51" s="31"/>
      <c r="D51" s="16"/>
      <c r="E51" s="11"/>
      <c r="F51" s="12"/>
      <c r="G51" s="16"/>
      <c r="H51" s="11" t="s">
        <v>50</v>
      </c>
      <c r="I51" s="12"/>
      <c r="J51" s="16"/>
      <c r="K51" s="11"/>
      <c r="L51" s="12"/>
      <c r="M51" s="2"/>
    </row>
    <row r="52" spans="1:13" ht="12.6" customHeight="1" x14ac:dyDescent="0.4">
      <c r="A52" s="3"/>
      <c r="B52" s="11" t="s">
        <v>1</v>
      </c>
      <c r="C52" s="12"/>
      <c r="D52" s="16"/>
      <c r="E52" s="11"/>
      <c r="F52" s="12"/>
      <c r="G52" s="16"/>
      <c r="H52" s="11" t="s">
        <v>51</v>
      </c>
      <c r="I52" s="12"/>
      <c r="J52" s="16"/>
      <c r="K52" s="11"/>
      <c r="L52" s="12"/>
      <c r="M52" s="2"/>
    </row>
    <row r="53" spans="1:13" ht="12.6" customHeight="1" x14ac:dyDescent="0.4">
      <c r="A53" s="3"/>
      <c r="B53" s="11" t="s">
        <v>40</v>
      </c>
      <c r="C53" s="12"/>
      <c r="D53" s="16"/>
      <c r="E53" s="11"/>
      <c r="F53" s="12"/>
      <c r="G53" s="16"/>
      <c r="H53" s="32" t="s">
        <v>11</v>
      </c>
      <c r="I53" s="13"/>
      <c r="J53" s="16"/>
      <c r="K53" s="15"/>
      <c r="L53" s="14"/>
      <c r="M53" s="2"/>
    </row>
    <row r="54" spans="1:13" ht="12.6" customHeight="1" x14ac:dyDescent="0.4">
      <c r="A54" s="3"/>
      <c r="B54" s="11" t="s">
        <v>40</v>
      </c>
      <c r="C54" s="12"/>
      <c r="D54" s="16"/>
      <c r="E54" s="11" t="s">
        <v>3</v>
      </c>
      <c r="F54" s="12"/>
      <c r="G54" s="16"/>
      <c r="H54" s="65" t="s">
        <v>67</v>
      </c>
      <c r="I54" s="66">
        <f>SUM(I50:I53)</f>
        <v>0</v>
      </c>
      <c r="J54" s="16"/>
      <c r="K54" s="27" t="s">
        <v>17</v>
      </c>
      <c r="L54" s="29">
        <f>SUM(L50:L53)</f>
        <v>0</v>
      </c>
      <c r="M54" s="2"/>
    </row>
    <row r="55" spans="1:13" ht="12.6" customHeight="1" x14ac:dyDescent="0.4">
      <c r="A55" s="3"/>
      <c r="B55" s="11" t="s">
        <v>42</v>
      </c>
      <c r="C55" s="12"/>
      <c r="D55" s="16"/>
      <c r="E55" s="11"/>
      <c r="F55" s="12"/>
      <c r="G55" s="16"/>
      <c r="H55" s="25" t="s">
        <v>6</v>
      </c>
      <c r="I55" s="26"/>
      <c r="J55" s="16"/>
      <c r="K55" s="16"/>
      <c r="L55" s="16"/>
      <c r="M55" s="2"/>
    </row>
    <row r="56" spans="1:13" ht="12.6" customHeight="1" x14ac:dyDescent="0.4">
      <c r="A56" s="3"/>
      <c r="B56" s="11" t="s">
        <v>43</v>
      </c>
      <c r="C56" s="12"/>
      <c r="D56" s="16"/>
      <c r="E56" s="11" t="s">
        <v>40</v>
      </c>
      <c r="F56" s="12">
        <v>0</v>
      </c>
      <c r="G56" s="16"/>
      <c r="H56" s="11" t="s">
        <v>5</v>
      </c>
      <c r="I56" s="12"/>
      <c r="J56" s="16"/>
      <c r="K56" s="69" t="s">
        <v>18</v>
      </c>
      <c r="L56" s="70"/>
      <c r="M56" s="2"/>
    </row>
    <row r="57" spans="1:13" ht="12.6" customHeight="1" x14ac:dyDescent="0.4">
      <c r="A57" s="3"/>
      <c r="B57" s="32"/>
      <c r="C57" s="13"/>
      <c r="D57" s="16"/>
      <c r="E57" s="11"/>
      <c r="F57" s="12"/>
      <c r="G57" s="16"/>
      <c r="H57" s="11"/>
      <c r="I57" s="12"/>
      <c r="J57" s="16"/>
      <c r="K57" s="25" t="s">
        <v>15</v>
      </c>
      <c r="L57" s="28">
        <f>L60-L58-L59</f>
        <v>0</v>
      </c>
      <c r="M57" s="2"/>
    </row>
    <row r="58" spans="1:13" ht="12.6" customHeight="1" x14ac:dyDescent="0.4">
      <c r="A58" s="3"/>
      <c r="B58" s="16"/>
      <c r="C58" s="16"/>
      <c r="D58" s="16"/>
      <c r="E58" s="11"/>
      <c r="F58" s="12"/>
      <c r="G58" s="16"/>
      <c r="H58" s="11"/>
      <c r="I58" s="12"/>
      <c r="J58" s="16"/>
      <c r="K58" s="11"/>
      <c r="L58" s="12"/>
      <c r="M58" s="2"/>
    </row>
    <row r="59" spans="1:13" ht="12.6" customHeight="1" x14ac:dyDescent="0.4">
      <c r="A59" s="3"/>
      <c r="B59" s="7" t="s">
        <v>13</v>
      </c>
      <c r="C59" s="6" t="s">
        <v>16</v>
      </c>
      <c r="D59" s="16"/>
      <c r="E59" s="15"/>
      <c r="F59" s="14"/>
      <c r="G59" s="16"/>
      <c r="H59" s="15"/>
      <c r="I59" s="14"/>
      <c r="J59" s="16"/>
      <c r="K59" s="15"/>
      <c r="L59" s="14"/>
      <c r="M59" s="2"/>
    </row>
    <row r="60" spans="1:13" ht="12.6" customHeight="1" x14ac:dyDescent="0.4">
      <c r="A60" s="3"/>
      <c r="B60" s="7" t="s">
        <v>14</v>
      </c>
      <c r="C60" s="6">
        <v>0</v>
      </c>
      <c r="D60" s="16"/>
      <c r="E60" s="27" t="s">
        <v>17</v>
      </c>
      <c r="F60" s="29">
        <f>SUM(F50:F59)</f>
        <v>0</v>
      </c>
      <c r="G60" s="16"/>
      <c r="H60" s="27" t="s">
        <v>17</v>
      </c>
      <c r="I60" s="29">
        <f>SUM(I54:I59)</f>
        <v>0</v>
      </c>
      <c r="J60" s="16"/>
      <c r="K60" s="27" t="s">
        <v>17</v>
      </c>
      <c r="L60" s="30">
        <f>F60-I60+L54</f>
        <v>0</v>
      </c>
      <c r="M60" s="2"/>
    </row>
    <row r="61" spans="1:13" ht="12.6" customHeight="1" x14ac:dyDescent="0.4">
      <c r="A61" s="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5"/>
    </row>
    <row r="62" spans="1:13" ht="12.6" customHeight="1" x14ac:dyDescent="0.4">
      <c r="A62" s="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2"/>
    </row>
    <row r="63" spans="1:13" ht="12.6" customHeight="1" x14ac:dyDescent="0.4">
      <c r="A63" s="3"/>
      <c r="B63" s="84">
        <f>$B$2</f>
        <v>45260</v>
      </c>
      <c r="C63" s="85"/>
      <c r="D63" s="85"/>
      <c r="E63" s="86"/>
      <c r="F63" s="16"/>
      <c r="G63" s="16"/>
      <c r="H63" s="16"/>
      <c r="I63" s="16"/>
      <c r="J63" s="16"/>
      <c r="K63" s="16"/>
      <c r="L63" s="8"/>
      <c r="M63" s="2"/>
    </row>
    <row r="64" spans="1:13" ht="12.6" customHeight="1" x14ac:dyDescent="0.4">
      <c r="A64" s="3"/>
      <c r="B64" s="74" t="str">
        <f>名前!$B$1</f>
        <v>株式会社たくみ経営</v>
      </c>
      <c r="C64" s="75"/>
      <c r="D64" s="75"/>
      <c r="E64" s="76"/>
      <c r="F64" s="16"/>
      <c r="G64" s="16"/>
      <c r="H64" s="16"/>
      <c r="I64" s="16"/>
      <c r="J64" s="16"/>
      <c r="K64" s="16"/>
      <c r="L64" s="9"/>
      <c r="M64" s="2"/>
    </row>
    <row r="65" spans="1:13" ht="12.6" customHeight="1" x14ac:dyDescent="0.4">
      <c r="A65" s="3"/>
      <c r="B65" s="17" t="s">
        <v>20</v>
      </c>
      <c r="C65" s="77">
        <f>名前!$B$7</f>
        <v>0</v>
      </c>
      <c r="D65" s="77"/>
      <c r="E65" s="78"/>
      <c r="F65" s="16"/>
      <c r="G65" s="16"/>
      <c r="H65" s="16"/>
      <c r="I65" s="16"/>
      <c r="J65" s="16"/>
      <c r="K65" s="16"/>
      <c r="L65" s="9"/>
      <c r="M65" s="2"/>
    </row>
    <row r="66" spans="1:13" ht="12.6" customHeight="1" x14ac:dyDescent="0.4">
      <c r="A66" s="3"/>
      <c r="B66" s="18" t="s">
        <v>21</v>
      </c>
      <c r="C66" s="79" t="str">
        <f>名前!$C$7&amp;" 様"</f>
        <v xml:space="preserve"> 様</v>
      </c>
      <c r="D66" s="79"/>
      <c r="E66" s="80"/>
      <c r="F66" s="24" t="s">
        <v>22</v>
      </c>
      <c r="G66" s="81">
        <f>$G$5</f>
        <v>45291</v>
      </c>
      <c r="H66" s="81"/>
      <c r="I66" s="81"/>
      <c r="J66" s="16"/>
      <c r="K66" s="16"/>
      <c r="L66" s="10"/>
      <c r="M66" s="2"/>
    </row>
    <row r="67" spans="1:13" ht="12.6" customHeight="1" x14ac:dyDescent="0.4">
      <c r="A67" s="3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23" t="s">
        <v>19</v>
      </c>
      <c r="M67" s="2"/>
    </row>
    <row r="68" spans="1:13" ht="12.6" customHeight="1" x14ac:dyDescent="0.4">
      <c r="A68" s="3"/>
      <c r="B68" s="67" t="s">
        <v>8</v>
      </c>
      <c r="C68" s="68"/>
      <c r="D68" s="16"/>
      <c r="E68" s="67" t="s">
        <v>7</v>
      </c>
      <c r="F68" s="68"/>
      <c r="G68" s="16"/>
      <c r="H68" s="67" t="s">
        <v>9</v>
      </c>
      <c r="I68" s="68"/>
      <c r="J68" s="16"/>
      <c r="K68" s="67" t="s">
        <v>10</v>
      </c>
      <c r="L68" s="68"/>
      <c r="M68" s="2"/>
    </row>
    <row r="69" spans="1:13" ht="12.6" customHeight="1" x14ac:dyDescent="0.4">
      <c r="A69" s="3"/>
      <c r="B69" s="25" t="s">
        <v>0</v>
      </c>
      <c r="C69" s="26"/>
      <c r="D69" s="16"/>
      <c r="E69" s="25" t="s">
        <v>2</v>
      </c>
      <c r="F69" s="26"/>
      <c r="G69" s="16"/>
      <c r="H69" s="11" t="s">
        <v>49</v>
      </c>
      <c r="I69" s="26"/>
      <c r="J69" s="16"/>
      <c r="K69" s="25" t="s">
        <v>12</v>
      </c>
      <c r="L69" s="26"/>
      <c r="M69" s="2"/>
    </row>
    <row r="70" spans="1:13" ht="12.6" customHeight="1" x14ac:dyDescent="0.4">
      <c r="A70" s="3"/>
      <c r="B70" s="11" t="s">
        <v>39</v>
      </c>
      <c r="C70" s="31"/>
      <c r="D70" s="16"/>
      <c r="E70" s="11"/>
      <c r="F70" s="12"/>
      <c r="G70" s="16"/>
      <c r="H70" s="11" t="s">
        <v>50</v>
      </c>
      <c r="I70" s="12"/>
      <c r="J70" s="16"/>
      <c r="K70" s="11"/>
      <c r="L70" s="12"/>
      <c r="M70" s="2"/>
    </row>
    <row r="71" spans="1:13" ht="12.6" customHeight="1" x14ac:dyDescent="0.4">
      <c r="A71" s="3"/>
      <c r="B71" s="11" t="s">
        <v>1</v>
      </c>
      <c r="C71" s="12"/>
      <c r="D71" s="16"/>
      <c r="E71" s="11"/>
      <c r="F71" s="12"/>
      <c r="G71" s="16"/>
      <c r="H71" s="11" t="s">
        <v>51</v>
      </c>
      <c r="I71" s="12"/>
      <c r="J71" s="16"/>
      <c r="K71" s="11"/>
      <c r="L71" s="12"/>
      <c r="M71" s="2"/>
    </row>
    <row r="72" spans="1:13" ht="12.6" customHeight="1" x14ac:dyDescent="0.4">
      <c r="A72" s="3"/>
      <c r="B72" s="11" t="s">
        <v>40</v>
      </c>
      <c r="C72" s="12"/>
      <c r="D72" s="16"/>
      <c r="E72" s="11"/>
      <c r="F72" s="12"/>
      <c r="G72" s="16"/>
      <c r="H72" s="32" t="s">
        <v>11</v>
      </c>
      <c r="I72" s="13"/>
      <c r="J72" s="16"/>
      <c r="K72" s="15"/>
      <c r="L72" s="14"/>
      <c r="M72" s="2"/>
    </row>
    <row r="73" spans="1:13" ht="12.6" customHeight="1" x14ac:dyDescent="0.4">
      <c r="A73" s="3"/>
      <c r="B73" s="11" t="s">
        <v>40</v>
      </c>
      <c r="C73" s="12"/>
      <c r="D73" s="16"/>
      <c r="E73" s="11" t="s">
        <v>3</v>
      </c>
      <c r="F73" s="12"/>
      <c r="G73" s="16"/>
      <c r="H73" s="65" t="s">
        <v>67</v>
      </c>
      <c r="I73" s="66">
        <f>SUM(I69:I72)</f>
        <v>0</v>
      </c>
      <c r="J73" s="16"/>
      <c r="K73" s="27" t="s">
        <v>17</v>
      </c>
      <c r="L73" s="29">
        <f>SUM(L69:L72)</f>
        <v>0</v>
      </c>
      <c r="M73" s="2"/>
    </row>
    <row r="74" spans="1:13" ht="12.6" customHeight="1" x14ac:dyDescent="0.4">
      <c r="A74" s="3"/>
      <c r="B74" s="11" t="s">
        <v>42</v>
      </c>
      <c r="C74" s="12"/>
      <c r="D74" s="16"/>
      <c r="E74" s="11"/>
      <c r="F74" s="12"/>
      <c r="G74" s="16"/>
      <c r="H74" s="25" t="s">
        <v>6</v>
      </c>
      <c r="I74" s="26"/>
      <c r="J74" s="16"/>
      <c r="K74" s="16"/>
      <c r="L74" s="16"/>
      <c r="M74" s="2"/>
    </row>
    <row r="75" spans="1:13" ht="12.6" customHeight="1" x14ac:dyDescent="0.4">
      <c r="A75" s="3"/>
      <c r="B75" s="11" t="s">
        <v>43</v>
      </c>
      <c r="C75" s="12"/>
      <c r="D75" s="16"/>
      <c r="E75" s="11" t="s">
        <v>40</v>
      </c>
      <c r="F75" s="12">
        <v>0</v>
      </c>
      <c r="G75" s="16"/>
      <c r="H75" s="11" t="s">
        <v>5</v>
      </c>
      <c r="I75" s="12"/>
      <c r="J75" s="16"/>
      <c r="K75" s="69" t="s">
        <v>18</v>
      </c>
      <c r="L75" s="70"/>
      <c r="M75" s="2"/>
    </row>
    <row r="76" spans="1:13" ht="12.6" customHeight="1" x14ac:dyDescent="0.4">
      <c r="A76" s="3"/>
      <c r="B76" s="32"/>
      <c r="C76" s="13"/>
      <c r="D76" s="16"/>
      <c r="E76" s="11"/>
      <c r="F76" s="12"/>
      <c r="G76" s="16"/>
      <c r="H76" s="11"/>
      <c r="I76" s="12"/>
      <c r="J76" s="16"/>
      <c r="K76" s="25" t="s">
        <v>15</v>
      </c>
      <c r="L76" s="28">
        <f>L79-L77-L78</f>
        <v>0</v>
      </c>
      <c r="M76" s="2"/>
    </row>
    <row r="77" spans="1:13" ht="12.6" customHeight="1" x14ac:dyDescent="0.4">
      <c r="A77" s="3"/>
      <c r="B77" s="16"/>
      <c r="C77" s="16"/>
      <c r="D77" s="16"/>
      <c r="E77" s="11"/>
      <c r="F77" s="12"/>
      <c r="G77" s="16"/>
      <c r="H77" s="11"/>
      <c r="I77" s="12"/>
      <c r="J77" s="16"/>
      <c r="K77" s="11"/>
      <c r="L77" s="12"/>
      <c r="M77" s="2"/>
    </row>
    <row r="78" spans="1:13" ht="12.6" customHeight="1" x14ac:dyDescent="0.4">
      <c r="A78" s="3"/>
      <c r="B78" s="7" t="s">
        <v>13</v>
      </c>
      <c r="C78" s="6" t="s">
        <v>16</v>
      </c>
      <c r="D78" s="16"/>
      <c r="E78" s="15"/>
      <c r="F78" s="14"/>
      <c r="G78" s="16"/>
      <c r="H78" s="15"/>
      <c r="I78" s="14"/>
      <c r="J78" s="16"/>
      <c r="K78" s="15"/>
      <c r="L78" s="14"/>
      <c r="M78" s="2"/>
    </row>
    <row r="79" spans="1:13" ht="12.6" customHeight="1" x14ac:dyDescent="0.4">
      <c r="A79" s="3"/>
      <c r="B79" s="7" t="s">
        <v>14</v>
      </c>
      <c r="C79" s="6">
        <v>0</v>
      </c>
      <c r="D79" s="16"/>
      <c r="E79" s="27" t="s">
        <v>17</v>
      </c>
      <c r="F79" s="29">
        <f>SUM(F69:F78)</f>
        <v>0</v>
      </c>
      <c r="G79" s="16"/>
      <c r="H79" s="27" t="s">
        <v>17</v>
      </c>
      <c r="I79" s="29">
        <f>SUM(I73:I78)</f>
        <v>0</v>
      </c>
      <c r="J79" s="16"/>
      <c r="K79" s="27" t="s">
        <v>17</v>
      </c>
      <c r="L79" s="30">
        <f>F79-I79+L73</f>
        <v>0</v>
      </c>
      <c r="M79" s="2"/>
    </row>
    <row r="80" spans="1:13" ht="12.6" customHeight="1" x14ac:dyDescent="0.4">
      <c r="A80" s="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5"/>
    </row>
    <row r="81" spans="1:13" ht="12.6" customHeight="1" x14ac:dyDescent="0.4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</row>
    <row r="82" spans="1:13" ht="12.6" customHeight="1" x14ac:dyDescent="0.4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ht="12.6" customHeight="1" x14ac:dyDescent="0.4">
      <c r="A83" s="2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2"/>
    </row>
    <row r="84" spans="1:13" ht="12.6" customHeight="1" x14ac:dyDescent="0.4">
      <c r="A84" s="3"/>
      <c r="B84" s="84">
        <f>EDATE(G87,-1)</f>
        <v>45260</v>
      </c>
      <c r="C84" s="85"/>
      <c r="D84" s="85"/>
      <c r="E84" s="86"/>
      <c r="F84" s="16"/>
      <c r="G84" s="16"/>
      <c r="H84" s="16"/>
      <c r="I84" s="16"/>
      <c r="J84" s="16"/>
      <c r="K84" s="16"/>
      <c r="L84" s="8"/>
      <c r="M84" s="2"/>
    </row>
    <row r="85" spans="1:13" ht="12.6" customHeight="1" x14ac:dyDescent="0.4">
      <c r="A85" s="3"/>
      <c r="B85" s="74" t="str">
        <f>名前!$B$1</f>
        <v>株式会社たくみ経営</v>
      </c>
      <c r="C85" s="75"/>
      <c r="D85" s="75"/>
      <c r="E85" s="76"/>
      <c r="F85" s="16"/>
      <c r="G85" s="16"/>
      <c r="H85" s="16"/>
      <c r="I85" s="16"/>
      <c r="J85" s="16"/>
      <c r="K85" s="16"/>
      <c r="L85" s="9"/>
      <c r="M85" s="2"/>
    </row>
    <row r="86" spans="1:13" ht="12.6" customHeight="1" x14ac:dyDescent="0.4">
      <c r="A86" s="3"/>
      <c r="B86" s="17" t="s">
        <v>20</v>
      </c>
      <c r="C86" s="77">
        <f>名前!$B$8</f>
        <v>0</v>
      </c>
      <c r="D86" s="77"/>
      <c r="E86" s="78"/>
      <c r="F86" s="16"/>
      <c r="G86" s="16"/>
      <c r="H86" s="16"/>
      <c r="I86" s="16"/>
      <c r="J86" s="16"/>
      <c r="K86" s="16"/>
      <c r="L86" s="9"/>
      <c r="M86" s="2"/>
    </row>
    <row r="87" spans="1:13" ht="12.6" customHeight="1" x14ac:dyDescent="0.4">
      <c r="A87" s="3"/>
      <c r="B87" s="18" t="s">
        <v>21</v>
      </c>
      <c r="C87" s="79" t="str">
        <f>名前!$C$8&amp;" 様"</f>
        <v xml:space="preserve"> 様</v>
      </c>
      <c r="D87" s="79"/>
      <c r="E87" s="80"/>
      <c r="F87" s="24" t="s">
        <v>22</v>
      </c>
      <c r="G87" s="81">
        <f>$G$5</f>
        <v>45291</v>
      </c>
      <c r="H87" s="81"/>
      <c r="I87" s="81"/>
      <c r="J87" s="16"/>
      <c r="K87" s="16"/>
      <c r="L87" s="10"/>
      <c r="M87" s="2"/>
    </row>
    <row r="88" spans="1:13" ht="12.6" customHeight="1" x14ac:dyDescent="0.4">
      <c r="A88" s="3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23" t="s">
        <v>19</v>
      </c>
      <c r="M88" s="2"/>
    </row>
    <row r="89" spans="1:13" ht="12.6" customHeight="1" x14ac:dyDescent="0.4">
      <c r="A89" s="3"/>
      <c r="B89" s="67" t="s">
        <v>8</v>
      </c>
      <c r="C89" s="68"/>
      <c r="D89" s="16"/>
      <c r="E89" s="67" t="s">
        <v>7</v>
      </c>
      <c r="F89" s="68"/>
      <c r="G89" s="16"/>
      <c r="H89" s="67" t="s">
        <v>9</v>
      </c>
      <c r="I89" s="68"/>
      <c r="J89" s="16"/>
      <c r="K89" s="67" t="s">
        <v>10</v>
      </c>
      <c r="L89" s="68"/>
      <c r="M89" s="2"/>
    </row>
    <row r="90" spans="1:13" ht="12.6" customHeight="1" x14ac:dyDescent="0.4">
      <c r="A90" s="3"/>
      <c r="B90" s="25" t="s">
        <v>0</v>
      </c>
      <c r="C90" s="26"/>
      <c r="D90" s="16"/>
      <c r="E90" s="25" t="s">
        <v>2</v>
      </c>
      <c r="F90" s="26"/>
      <c r="G90" s="16"/>
      <c r="H90" s="11" t="s">
        <v>49</v>
      </c>
      <c r="I90" s="26"/>
      <c r="J90" s="16"/>
      <c r="K90" s="25" t="s">
        <v>12</v>
      </c>
      <c r="L90" s="26"/>
      <c r="M90" s="2"/>
    </row>
    <row r="91" spans="1:13" ht="12.6" customHeight="1" x14ac:dyDescent="0.4">
      <c r="A91" s="3"/>
      <c r="B91" s="11" t="s">
        <v>39</v>
      </c>
      <c r="C91" s="31"/>
      <c r="D91" s="16"/>
      <c r="E91" s="11"/>
      <c r="F91" s="12"/>
      <c r="G91" s="16"/>
      <c r="H91" s="11" t="s">
        <v>50</v>
      </c>
      <c r="I91" s="12"/>
      <c r="J91" s="16"/>
      <c r="K91" s="11"/>
      <c r="L91" s="12"/>
      <c r="M91" s="2"/>
    </row>
    <row r="92" spans="1:13" ht="12.6" customHeight="1" x14ac:dyDescent="0.4">
      <c r="A92" s="3"/>
      <c r="B92" s="11" t="s">
        <v>1</v>
      </c>
      <c r="C92" s="12"/>
      <c r="D92" s="16"/>
      <c r="E92" s="11"/>
      <c r="F92" s="12"/>
      <c r="G92" s="16"/>
      <c r="H92" s="11" t="s">
        <v>51</v>
      </c>
      <c r="I92" s="12"/>
      <c r="J92" s="16"/>
      <c r="K92" s="11"/>
      <c r="L92" s="12"/>
      <c r="M92" s="2"/>
    </row>
    <row r="93" spans="1:13" ht="12.6" customHeight="1" x14ac:dyDescent="0.4">
      <c r="A93" s="3"/>
      <c r="B93" s="11" t="s">
        <v>40</v>
      </c>
      <c r="C93" s="12"/>
      <c r="D93" s="16"/>
      <c r="E93" s="11"/>
      <c r="F93" s="12"/>
      <c r="G93" s="16"/>
      <c r="H93" s="32" t="s">
        <v>11</v>
      </c>
      <c r="I93" s="13"/>
      <c r="J93" s="16"/>
      <c r="K93" s="15"/>
      <c r="L93" s="14"/>
      <c r="M93" s="2"/>
    </row>
    <row r="94" spans="1:13" ht="12.6" customHeight="1" x14ac:dyDescent="0.4">
      <c r="A94" s="3"/>
      <c r="B94" s="11" t="s">
        <v>40</v>
      </c>
      <c r="C94" s="12"/>
      <c r="D94" s="16"/>
      <c r="E94" s="11" t="s">
        <v>3</v>
      </c>
      <c r="F94" s="12"/>
      <c r="G94" s="16"/>
      <c r="H94" s="65" t="s">
        <v>67</v>
      </c>
      <c r="I94" s="66">
        <f>SUM(I90:I93)</f>
        <v>0</v>
      </c>
      <c r="J94" s="16"/>
      <c r="K94" s="27" t="s">
        <v>17</v>
      </c>
      <c r="L94" s="29">
        <f>SUM(L90:L93)</f>
        <v>0</v>
      </c>
      <c r="M94" s="2"/>
    </row>
    <row r="95" spans="1:13" ht="12.6" customHeight="1" x14ac:dyDescent="0.4">
      <c r="A95" s="3"/>
      <c r="B95" s="11" t="s">
        <v>42</v>
      </c>
      <c r="C95" s="12"/>
      <c r="D95" s="16"/>
      <c r="E95" s="11"/>
      <c r="F95" s="12"/>
      <c r="G95" s="16"/>
      <c r="H95" s="25" t="s">
        <v>6</v>
      </c>
      <c r="I95" s="26"/>
      <c r="J95" s="16"/>
      <c r="K95" s="16"/>
      <c r="L95" s="16"/>
      <c r="M95" s="2"/>
    </row>
    <row r="96" spans="1:13" ht="12.6" customHeight="1" x14ac:dyDescent="0.4">
      <c r="A96" s="3"/>
      <c r="B96" s="11" t="s">
        <v>43</v>
      </c>
      <c r="C96" s="12"/>
      <c r="D96" s="16"/>
      <c r="E96" s="11" t="s">
        <v>40</v>
      </c>
      <c r="F96" s="12">
        <v>0</v>
      </c>
      <c r="G96" s="16"/>
      <c r="H96" s="11" t="s">
        <v>5</v>
      </c>
      <c r="I96" s="12"/>
      <c r="J96" s="16"/>
      <c r="K96" s="69" t="s">
        <v>18</v>
      </c>
      <c r="L96" s="70"/>
      <c r="M96" s="2"/>
    </row>
    <row r="97" spans="1:13" ht="12.6" customHeight="1" x14ac:dyDescent="0.4">
      <c r="A97" s="3"/>
      <c r="B97" s="32"/>
      <c r="C97" s="13"/>
      <c r="D97" s="16"/>
      <c r="E97" s="11"/>
      <c r="F97" s="12"/>
      <c r="G97" s="16"/>
      <c r="H97" s="11"/>
      <c r="I97" s="12"/>
      <c r="J97" s="16"/>
      <c r="K97" s="25" t="s">
        <v>15</v>
      </c>
      <c r="L97" s="28">
        <f>L100-L98-L99</f>
        <v>0</v>
      </c>
      <c r="M97" s="2"/>
    </row>
    <row r="98" spans="1:13" ht="12.6" customHeight="1" x14ac:dyDescent="0.4">
      <c r="A98" s="3"/>
      <c r="B98" s="16"/>
      <c r="C98" s="16"/>
      <c r="D98" s="16"/>
      <c r="E98" s="11"/>
      <c r="F98" s="12"/>
      <c r="G98" s="16"/>
      <c r="H98" s="11"/>
      <c r="I98" s="12"/>
      <c r="J98" s="16"/>
      <c r="K98" s="11"/>
      <c r="L98" s="12"/>
      <c r="M98" s="2"/>
    </row>
    <row r="99" spans="1:13" ht="12.6" customHeight="1" x14ac:dyDescent="0.4">
      <c r="A99" s="3"/>
      <c r="B99" s="7" t="s">
        <v>13</v>
      </c>
      <c r="C99" s="6" t="s">
        <v>16</v>
      </c>
      <c r="D99" s="16"/>
      <c r="E99" s="15"/>
      <c r="F99" s="14"/>
      <c r="G99" s="16"/>
      <c r="H99" s="15"/>
      <c r="I99" s="14"/>
      <c r="J99" s="16"/>
      <c r="K99" s="15"/>
      <c r="L99" s="14"/>
      <c r="M99" s="2"/>
    </row>
    <row r="100" spans="1:13" ht="12.6" customHeight="1" x14ac:dyDescent="0.4">
      <c r="A100" s="3"/>
      <c r="B100" s="7" t="s">
        <v>14</v>
      </c>
      <c r="C100" s="6">
        <v>0</v>
      </c>
      <c r="D100" s="16"/>
      <c r="E100" s="27" t="s">
        <v>17</v>
      </c>
      <c r="F100" s="29">
        <f>SUM(F90:F99)</f>
        <v>0</v>
      </c>
      <c r="G100" s="16"/>
      <c r="H100" s="27" t="s">
        <v>17</v>
      </c>
      <c r="I100" s="29">
        <f>SUM(I94:I99)</f>
        <v>0</v>
      </c>
      <c r="J100" s="16"/>
      <c r="K100" s="27" t="s">
        <v>17</v>
      </c>
      <c r="L100" s="30">
        <f>F100-I100+L94</f>
        <v>0</v>
      </c>
      <c r="M100" s="2"/>
    </row>
    <row r="101" spans="1:13" ht="12.6" customHeight="1" x14ac:dyDescent="0.4">
      <c r="A101" s="3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2"/>
    </row>
    <row r="102" spans="1:13" ht="12.6" customHeight="1" x14ac:dyDescent="0.4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</row>
    <row r="103" spans="1:13" ht="12.6" customHeight="1" x14ac:dyDescent="0.4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1:13" ht="12.6" customHeight="1" x14ac:dyDescent="0.4">
      <c r="A104" s="2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2"/>
    </row>
    <row r="105" spans="1:13" ht="12.6" customHeight="1" x14ac:dyDescent="0.4">
      <c r="A105" s="3"/>
      <c r="B105" s="84">
        <f>EDATE(G108,-1)</f>
        <v>45260</v>
      </c>
      <c r="C105" s="85"/>
      <c r="D105" s="85"/>
      <c r="E105" s="86"/>
      <c r="F105" s="16"/>
      <c r="G105" s="16"/>
      <c r="H105" s="16"/>
      <c r="I105" s="16"/>
      <c r="J105" s="16"/>
      <c r="K105" s="16"/>
      <c r="L105" s="8"/>
      <c r="M105" s="2"/>
    </row>
    <row r="106" spans="1:13" ht="12.6" customHeight="1" x14ac:dyDescent="0.4">
      <c r="A106" s="3"/>
      <c r="B106" s="74" t="str">
        <f>名前!$B$1</f>
        <v>株式会社たくみ経営</v>
      </c>
      <c r="C106" s="75"/>
      <c r="D106" s="75"/>
      <c r="E106" s="76"/>
      <c r="F106" s="16"/>
      <c r="G106" s="16"/>
      <c r="H106" s="16"/>
      <c r="I106" s="16"/>
      <c r="J106" s="16"/>
      <c r="K106" s="16"/>
      <c r="L106" s="9"/>
      <c r="M106" s="2"/>
    </row>
    <row r="107" spans="1:13" ht="12.6" customHeight="1" x14ac:dyDescent="0.4">
      <c r="A107" s="3"/>
      <c r="B107" s="17" t="s">
        <v>20</v>
      </c>
      <c r="C107" s="77">
        <f>名前!$B$9</f>
        <v>0</v>
      </c>
      <c r="D107" s="77"/>
      <c r="E107" s="78"/>
      <c r="F107" s="16"/>
      <c r="G107" s="16"/>
      <c r="H107" s="16"/>
      <c r="I107" s="16"/>
      <c r="J107" s="16"/>
      <c r="K107" s="16"/>
      <c r="L107" s="9"/>
      <c r="M107" s="2"/>
    </row>
    <row r="108" spans="1:13" ht="12.6" customHeight="1" x14ac:dyDescent="0.4">
      <c r="A108" s="3"/>
      <c r="B108" s="18" t="s">
        <v>21</v>
      </c>
      <c r="C108" s="79" t="str">
        <f>名前!$C$9&amp;" 様"</f>
        <v xml:space="preserve"> 様</v>
      </c>
      <c r="D108" s="79"/>
      <c r="E108" s="80"/>
      <c r="F108" s="24" t="s">
        <v>22</v>
      </c>
      <c r="G108" s="81">
        <f>$G$5</f>
        <v>45291</v>
      </c>
      <c r="H108" s="81"/>
      <c r="I108" s="81"/>
      <c r="J108" s="16"/>
      <c r="K108" s="16"/>
      <c r="L108" s="10"/>
      <c r="M108" s="2"/>
    </row>
    <row r="109" spans="1:13" ht="12.6" customHeight="1" x14ac:dyDescent="0.4">
      <c r="A109" s="3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23" t="s">
        <v>19</v>
      </c>
      <c r="M109" s="2"/>
    </row>
    <row r="110" spans="1:13" ht="12.6" customHeight="1" x14ac:dyDescent="0.4">
      <c r="A110" s="3"/>
      <c r="B110" s="67" t="s">
        <v>8</v>
      </c>
      <c r="C110" s="68"/>
      <c r="D110" s="16"/>
      <c r="E110" s="67" t="s">
        <v>7</v>
      </c>
      <c r="F110" s="68"/>
      <c r="G110" s="16"/>
      <c r="H110" s="67" t="s">
        <v>9</v>
      </c>
      <c r="I110" s="68"/>
      <c r="J110" s="16"/>
      <c r="K110" s="67" t="s">
        <v>10</v>
      </c>
      <c r="L110" s="68"/>
      <c r="M110" s="2"/>
    </row>
    <row r="111" spans="1:13" ht="12.6" customHeight="1" x14ac:dyDescent="0.4">
      <c r="A111" s="3"/>
      <c r="B111" s="25" t="s">
        <v>0</v>
      </c>
      <c r="C111" s="26"/>
      <c r="D111" s="16"/>
      <c r="E111" s="25" t="s">
        <v>2</v>
      </c>
      <c r="F111" s="26"/>
      <c r="G111" s="16"/>
      <c r="H111" s="11" t="s">
        <v>49</v>
      </c>
      <c r="I111" s="26"/>
      <c r="J111" s="16"/>
      <c r="K111" s="25" t="s">
        <v>12</v>
      </c>
      <c r="L111" s="26"/>
      <c r="M111" s="2"/>
    </row>
    <row r="112" spans="1:13" ht="12.6" customHeight="1" x14ac:dyDescent="0.4">
      <c r="A112" s="3"/>
      <c r="B112" s="11" t="s">
        <v>39</v>
      </c>
      <c r="C112" s="31"/>
      <c r="D112" s="16"/>
      <c r="E112" s="11"/>
      <c r="F112" s="12"/>
      <c r="G112" s="16"/>
      <c r="H112" s="11" t="s">
        <v>50</v>
      </c>
      <c r="I112" s="12"/>
      <c r="J112" s="16"/>
      <c r="K112" s="11"/>
      <c r="L112" s="12"/>
      <c r="M112" s="2"/>
    </row>
    <row r="113" spans="1:13" ht="12.6" customHeight="1" x14ac:dyDescent="0.4">
      <c r="A113" s="3"/>
      <c r="B113" s="11" t="s">
        <v>1</v>
      </c>
      <c r="C113" s="12"/>
      <c r="D113" s="16"/>
      <c r="E113" s="11"/>
      <c r="F113" s="12"/>
      <c r="G113" s="16"/>
      <c r="H113" s="11" t="s">
        <v>51</v>
      </c>
      <c r="I113" s="12"/>
      <c r="J113" s="16"/>
      <c r="K113" s="11"/>
      <c r="L113" s="12"/>
      <c r="M113" s="2"/>
    </row>
    <row r="114" spans="1:13" ht="12.6" customHeight="1" x14ac:dyDescent="0.4">
      <c r="A114" s="3"/>
      <c r="B114" s="11" t="s">
        <v>40</v>
      </c>
      <c r="C114" s="12"/>
      <c r="D114" s="16"/>
      <c r="E114" s="11"/>
      <c r="F114" s="12"/>
      <c r="G114" s="16"/>
      <c r="H114" s="32" t="s">
        <v>11</v>
      </c>
      <c r="I114" s="13"/>
      <c r="J114" s="16"/>
      <c r="K114" s="15"/>
      <c r="L114" s="14"/>
      <c r="M114" s="2"/>
    </row>
    <row r="115" spans="1:13" ht="12.6" customHeight="1" x14ac:dyDescent="0.4">
      <c r="A115" s="3"/>
      <c r="B115" s="11" t="s">
        <v>40</v>
      </c>
      <c r="C115" s="12"/>
      <c r="D115" s="16"/>
      <c r="E115" s="11" t="s">
        <v>3</v>
      </c>
      <c r="F115" s="12"/>
      <c r="G115" s="16"/>
      <c r="H115" s="65" t="s">
        <v>67</v>
      </c>
      <c r="I115" s="66">
        <f>SUM(I111:I114)</f>
        <v>0</v>
      </c>
      <c r="J115" s="16"/>
      <c r="K115" s="27" t="s">
        <v>17</v>
      </c>
      <c r="L115" s="29">
        <f>SUM(L111:L114)</f>
        <v>0</v>
      </c>
      <c r="M115" s="2"/>
    </row>
    <row r="116" spans="1:13" ht="12.6" customHeight="1" x14ac:dyDescent="0.4">
      <c r="A116" s="3"/>
      <c r="B116" s="11" t="s">
        <v>42</v>
      </c>
      <c r="C116" s="12"/>
      <c r="D116" s="16"/>
      <c r="E116" s="11"/>
      <c r="F116" s="12"/>
      <c r="G116" s="16"/>
      <c r="H116" s="25" t="s">
        <v>6</v>
      </c>
      <c r="I116" s="26"/>
      <c r="J116" s="16"/>
      <c r="K116" s="16"/>
      <c r="L116" s="16"/>
      <c r="M116" s="2"/>
    </row>
    <row r="117" spans="1:13" ht="12.6" customHeight="1" x14ac:dyDescent="0.4">
      <c r="A117" s="3"/>
      <c r="B117" s="11" t="s">
        <v>43</v>
      </c>
      <c r="C117" s="12"/>
      <c r="D117" s="16"/>
      <c r="E117" s="11" t="s">
        <v>40</v>
      </c>
      <c r="F117" s="12">
        <v>0</v>
      </c>
      <c r="G117" s="16"/>
      <c r="H117" s="11" t="s">
        <v>5</v>
      </c>
      <c r="I117" s="12"/>
      <c r="J117" s="16"/>
      <c r="K117" s="69" t="s">
        <v>18</v>
      </c>
      <c r="L117" s="70"/>
      <c r="M117" s="2"/>
    </row>
    <row r="118" spans="1:13" ht="12.6" customHeight="1" x14ac:dyDescent="0.4">
      <c r="A118" s="3"/>
      <c r="B118" s="32"/>
      <c r="C118" s="13"/>
      <c r="D118" s="16"/>
      <c r="E118" s="11"/>
      <c r="F118" s="12"/>
      <c r="G118" s="16"/>
      <c r="H118" s="11"/>
      <c r="I118" s="12"/>
      <c r="J118" s="16"/>
      <c r="K118" s="25" t="s">
        <v>15</v>
      </c>
      <c r="L118" s="28">
        <f>L121-L119-L120</f>
        <v>0</v>
      </c>
      <c r="M118" s="2"/>
    </row>
    <row r="119" spans="1:13" ht="12.6" customHeight="1" x14ac:dyDescent="0.4">
      <c r="A119" s="3"/>
      <c r="B119" s="16"/>
      <c r="C119" s="16"/>
      <c r="D119" s="16"/>
      <c r="E119" s="11"/>
      <c r="F119" s="12"/>
      <c r="G119" s="16"/>
      <c r="H119" s="11"/>
      <c r="I119" s="12"/>
      <c r="J119" s="16"/>
      <c r="K119" s="11"/>
      <c r="L119" s="12"/>
      <c r="M119" s="2"/>
    </row>
    <row r="120" spans="1:13" ht="12.6" customHeight="1" x14ac:dyDescent="0.4">
      <c r="A120" s="3"/>
      <c r="B120" s="7" t="s">
        <v>13</v>
      </c>
      <c r="C120" s="6" t="s">
        <v>16</v>
      </c>
      <c r="D120" s="16"/>
      <c r="E120" s="15"/>
      <c r="F120" s="14"/>
      <c r="G120" s="16"/>
      <c r="H120" s="15"/>
      <c r="I120" s="14"/>
      <c r="J120" s="16"/>
      <c r="K120" s="15"/>
      <c r="L120" s="14"/>
      <c r="M120" s="2"/>
    </row>
    <row r="121" spans="1:13" ht="12.6" customHeight="1" x14ac:dyDescent="0.4">
      <c r="A121" s="3"/>
      <c r="B121" s="7" t="s">
        <v>14</v>
      </c>
      <c r="C121" s="6">
        <v>0</v>
      </c>
      <c r="D121" s="16"/>
      <c r="E121" s="27" t="s">
        <v>17</v>
      </c>
      <c r="F121" s="29">
        <f>SUM(F111:F120)</f>
        <v>0</v>
      </c>
      <c r="G121" s="16"/>
      <c r="H121" s="27" t="s">
        <v>17</v>
      </c>
      <c r="I121" s="29">
        <f>SUM(I115:I120)</f>
        <v>0</v>
      </c>
      <c r="J121" s="16"/>
      <c r="K121" s="27" t="s">
        <v>17</v>
      </c>
      <c r="L121" s="30">
        <f>F121-I121+L115</f>
        <v>0</v>
      </c>
      <c r="M121" s="2"/>
    </row>
    <row r="122" spans="1:13" ht="12.6" customHeight="1" x14ac:dyDescent="0.4">
      <c r="A122" s="4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5"/>
    </row>
    <row r="123" spans="1:13" ht="12.6" customHeight="1" x14ac:dyDescent="0.4">
      <c r="A123" s="3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2"/>
    </row>
    <row r="124" spans="1:13" ht="12.6" customHeight="1" x14ac:dyDescent="0.4">
      <c r="A124" s="3"/>
      <c r="B124" s="84">
        <f>EDATE(G127,-1)</f>
        <v>45260</v>
      </c>
      <c r="C124" s="85"/>
      <c r="D124" s="85"/>
      <c r="E124" s="86"/>
      <c r="F124" s="16"/>
      <c r="G124" s="16"/>
      <c r="H124" s="16"/>
      <c r="I124" s="16"/>
      <c r="J124" s="16"/>
      <c r="K124" s="16"/>
      <c r="L124" s="8"/>
      <c r="M124" s="2"/>
    </row>
    <row r="125" spans="1:13" ht="12.6" customHeight="1" x14ac:dyDescent="0.4">
      <c r="A125" s="3"/>
      <c r="B125" s="74" t="str">
        <f>名前!$B$1</f>
        <v>株式会社たくみ経営</v>
      </c>
      <c r="C125" s="75"/>
      <c r="D125" s="75"/>
      <c r="E125" s="76"/>
      <c r="F125" s="16"/>
      <c r="G125" s="16"/>
      <c r="H125" s="16"/>
      <c r="I125" s="16"/>
      <c r="J125" s="16"/>
      <c r="K125" s="16"/>
      <c r="L125" s="9"/>
      <c r="M125" s="2"/>
    </row>
    <row r="126" spans="1:13" ht="12.6" customHeight="1" x14ac:dyDescent="0.4">
      <c r="A126" s="3"/>
      <c r="B126" s="17" t="s">
        <v>20</v>
      </c>
      <c r="C126" s="77">
        <f>名前!$B$10</f>
        <v>0</v>
      </c>
      <c r="D126" s="77"/>
      <c r="E126" s="78"/>
      <c r="F126" s="16"/>
      <c r="G126" s="16"/>
      <c r="H126" s="16"/>
      <c r="I126" s="16"/>
      <c r="J126" s="16"/>
      <c r="K126" s="16"/>
      <c r="L126" s="9"/>
      <c r="M126" s="2"/>
    </row>
    <row r="127" spans="1:13" ht="12.6" customHeight="1" x14ac:dyDescent="0.4">
      <c r="A127" s="3"/>
      <c r="B127" s="18" t="s">
        <v>21</v>
      </c>
      <c r="C127" s="79" t="str">
        <f>名前!$C$10&amp;" 様"</f>
        <v xml:space="preserve"> 様</v>
      </c>
      <c r="D127" s="79"/>
      <c r="E127" s="80"/>
      <c r="F127" s="24" t="s">
        <v>22</v>
      </c>
      <c r="G127" s="81">
        <f>$G$5</f>
        <v>45291</v>
      </c>
      <c r="H127" s="81"/>
      <c r="I127" s="81"/>
      <c r="J127" s="16"/>
      <c r="K127" s="16"/>
      <c r="L127" s="10"/>
      <c r="M127" s="2"/>
    </row>
    <row r="128" spans="1:13" ht="12.6" customHeight="1" x14ac:dyDescent="0.4">
      <c r="A128" s="3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23" t="s">
        <v>19</v>
      </c>
      <c r="M128" s="2"/>
    </row>
    <row r="129" spans="1:13" ht="12.6" customHeight="1" x14ac:dyDescent="0.4">
      <c r="A129" s="3"/>
      <c r="B129" s="67" t="s">
        <v>8</v>
      </c>
      <c r="C129" s="68"/>
      <c r="D129" s="16"/>
      <c r="E129" s="67" t="s">
        <v>7</v>
      </c>
      <c r="F129" s="68"/>
      <c r="G129" s="16"/>
      <c r="H129" s="67" t="s">
        <v>9</v>
      </c>
      <c r="I129" s="68"/>
      <c r="J129" s="16"/>
      <c r="K129" s="67" t="s">
        <v>10</v>
      </c>
      <c r="L129" s="68"/>
      <c r="M129" s="2"/>
    </row>
    <row r="130" spans="1:13" ht="12.6" customHeight="1" x14ac:dyDescent="0.4">
      <c r="A130" s="3"/>
      <c r="B130" s="25" t="s">
        <v>0</v>
      </c>
      <c r="C130" s="26"/>
      <c r="D130" s="16"/>
      <c r="E130" s="25" t="s">
        <v>2</v>
      </c>
      <c r="F130" s="26"/>
      <c r="G130" s="16"/>
      <c r="H130" s="11" t="s">
        <v>49</v>
      </c>
      <c r="I130" s="26"/>
      <c r="J130" s="16"/>
      <c r="K130" s="25" t="s">
        <v>12</v>
      </c>
      <c r="L130" s="26"/>
      <c r="M130" s="2"/>
    </row>
    <row r="131" spans="1:13" ht="12.6" customHeight="1" x14ac:dyDescent="0.4">
      <c r="A131" s="3"/>
      <c r="B131" s="11" t="s">
        <v>39</v>
      </c>
      <c r="C131" s="31"/>
      <c r="D131" s="16"/>
      <c r="E131" s="11"/>
      <c r="F131" s="12"/>
      <c r="G131" s="16"/>
      <c r="H131" s="11" t="s">
        <v>50</v>
      </c>
      <c r="I131" s="12"/>
      <c r="J131" s="16"/>
      <c r="K131" s="11"/>
      <c r="L131" s="12"/>
      <c r="M131" s="2"/>
    </row>
    <row r="132" spans="1:13" ht="12.6" customHeight="1" x14ac:dyDescent="0.4">
      <c r="A132" s="3"/>
      <c r="B132" s="11" t="s">
        <v>1</v>
      </c>
      <c r="C132" s="12"/>
      <c r="D132" s="16"/>
      <c r="E132" s="11"/>
      <c r="F132" s="12"/>
      <c r="G132" s="16"/>
      <c r="H132" s="11" t="s">
        <v>51</v>
      </c>
      <c r="I132" s="12"/>
      <c r="J132" s="16"/>
      <c r="K132" s="11"/>
      <c r="L132" s="12"/>
      <c r="M132" s="2"/>
    </row>
    <row r="133" spans="1:13" ht="12.6" customHeight="1" x14ac:dyDescent="0.4">
      <c r="A133" s="3"/>
      <c r="B133" s="11" t="s">
        <v>40</v>
      </c>
      <c r="C133" s="12"/>
      <c r="D133" s="16"/>
      <c r="E133" s="11"/>
      <c r="F133" s="12"/>
      <c r="G133" s="16"/>
      <c r="H133" s="32" t="s">
        <v>11</v>
      </c>
      <c r="I133" s="13"/>
      <c r="J133" s="16"/>
      <c r="K133" s="15"/>
      <c r="L133" s="14"/>
      <c r="M133" s="2"/>
    </row>
    <row r="134" spans="1:13" ht="12.6" customHeight="1" x14ac:dyDescent="0.4">
      <c r="A134" s="3"/>
      <c r="B134" s="11" t="s">
        <v>40</v>
      </c>
      <c r="C134" s="12"/>
      <c r="D134" s="16"/>
      <c r="E134" s="11" t="s">
        <v>3</v>
      </c>
      <c r="F134" s="12"/>
      <c r="G134" s="16"/>
      <c r="H134" s="65" t="s">
        <v>67</v>
      </c>
      <c r="I134" s="66">
        <f>SUM(I130:I133)</f>
        <v>0</v>
      </c>
      <c r="J134" s="16"/>
      <c r="K134" s="27" t="s">
        <v>17</v>
      </c>
      <c r="L134" s="29">
        <f>SUM(L130:L133)</f>
        <v>0</v>
      </c>
      <c r="M134" s="2"/>
    </row>
    <row r="135" spans="1:13" ht="12.6" customHeight="1" x14ac:dyDescent="0.4">
      <c r="A135" s="3"/>
      <c r="B135" s="11" t="s">
        <v>42</v>
      </c>
      <c r="C135" s="12"/>
      <c r="D135" s="16"/>
      <c r="E135" s="11"/>
      <c r="F135" s="12"/>
      <c r="G135" s="16"/>
      <c r="H135" s="25" t="s">
        <v>6</v>
      </c>
      <c r="I135" s="26"/>
      <c r="J135" s="16"/>
      <c r="K135" s="16"/>
      <c r="L135" s="16"/>
      <c r="M135" s="2"/>
    </row>
    <row r="136" spans="1:13" ht="12.6" customHeight="1" x14ac:dyDescent="0.4">
      <c r="A136" s="3"/>
      <c r="B136" s="11" t="s">
        <v>43</v>
      </c>
      <c r="C136" s="12"/>
      <c r="D136" s="16"/>
      <c r="E136" s="11" t="s">
        <v>40</v>
      </c>
      <c r="F136" s="12">
        <v>0</v>
      </c>
      <c r="G136" s="16"/>
      <c r="H136" s="11" t="s">
        <v>5</v>
      </c>
      <c r="I136" s="12"/>
      <c r="J136" s="16"/>
      <c r="K136" s="69" t="s">
        <v>18</v>
      </c>
      <c r="L136" s="70"/>
      <c r="M136" s="2"/>
    </row>
    <row r="137" spans="1:13" ht="12.6" customHeight="1" x14ac:dyDescent="0.4">
      <c r="A137" s="3"/>
      <c r="B137" s="32"/>
      <c r="C137" s="13"/>
      <c r="D137" s="16"/>
      <c r="E137" s="11"/>
      <c r="F137" s="12"/>
      <c r="G137" s="16"/>
      <c r="H137" s="11"/>
      <c r="I137" s="12"/>
      <c r="J137" s="16"/>
      <c r="K137" s="25" t="s">
        <v>15</v>
      </c>
      <c r="L137" s="28">
        <f>L140-L138-L139</f>
        <v>0</v>
      </c>
      <c r="M137" s="2"/>
    </row>
    <row r="138" spans="1:13" ht="12.6" customHeight="1" x14ac:dyDescent="0.4">
      <c r="A138" s="3"/>
      <c r="B138" s="16"/>
      <c r="C138" s="16"/>
      <c r="D138" s="16"/>
      <c r="E138" s="11"/>
      <c r="F138" s="12"/>
      <c r="G138" s="16"/>
      <c r="H138" s="11"/>
      <c r="I138" s="12"/>
      <c r="J138" s="16"/>
      <c r="K138" s="11"/>
      <c r="L138" s="12"/>
      <c r="M138" s="2"/>
    </row>
    <row r="139" spans="1:13" ht="12.6" customHeight="1" x14ac:dyDescent="0.4">
      <c r="A139" s="3"/>
      <c r="B139" s="7" t="s">
        <v>13</v>
      </c>
      <c r="C139" s="6" t="s">
        <v>16</v>
      </c>
      <c r="D139" s="16"/>
      <c r="E139" s="15"/>
      <c r="F139" s="14"/>
      <c r="G139" s="16"/>
      <c r="H139" s="15"/>
      <c r="I139" s="14"/>
      <c r="J139" s="16"/>
      <c r="K139" s="15"/>
      <c r="L139" s="14"/>
      <c r="M139" s="2"/>
    </row>
    <row r="140" spans="1:13" ht="12.6" customHeight="1" x14ac:dyDescent="0.4">
      <c r="A140" s="3"/>
      <c r="B140" s="7" t="s">
        <v>14</v>
      </c>
      <c r="C140" s="6">
        <v>0</v>
      </c>
      <c r="D140" s="16"/>
      <c r="E140" s="27" t="s">
        <v>17</v>
      </c>
      <c r="F140" s="29">
        <f>SUM(F130:F139)</f>
        <v>0</v>
      </c>
      <c r="G140" s="16"/>
      <c r="H140" s="27" t="s">
        <v>17</v>
      </c>
      <c r="I140" s="29">
        <f>SUM(I134:I139)</f>
        <v>0</v>
      </c>
      <c r="J140" s="16"/>
      <c r="K140" s="27" t="s">
        <v>17</v>
      </c>
      <c r="L140" s="30">
        <f>F140-I140+L134</f>
        <v>0</v>
      </c>
      <c r="M140" s="2"/>
    </row>
    <row r="141" spans="1:13" ht="12.6" customHeight="1" x14ac:dyDescent="0.4">
      <c r="A141" s="4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5"/>
    </row>
    <row r="142" spans="1:13" ht="12.6" customHeight="1" x14ac:dyDescent="0.4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</row>
    <row r="143" spans="1:13" ht="12.6" customHeight="1" x14ac:dyDescent="0.4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ht="12.6" customHeight="1" x14ac:dyDescent="0.4">
      <c r="A144" s="20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2"/>
    </row>
    <row r="145" spans="1:13" ht="12.6" customHeight="1" x14ac:dyDescent="0.4">
      <c r="A145" s="3"/>
      <c r="B145" s="84">
        <f>EDATE(G148,-1)</f>
        <v>45260</v>
      </c>
      <c r="C145" s="85"/>
      <c r="D145" s="85"/>
      <c r="E145" s="86"/>
      <c r="F145" s="16"/>
      <c r="G145" s="16"/>
      <c r="H145" s="16"/>
      <c r="I145" s="16"/>
      <c r="J145" s="16"/>
      <c r="K145" s="16"/>
      <c r="L145" s="8"/>
      <c r="M145" s="2"/>
    </row>
    <row r="146" spans="1:13" ht="12.6" customHeight="1" x14ac:dyDescent="0.4">
      <c r="A146" s="3"/>
      <c r="B146" s="74" t="str">
        <f>名前!$B$1</f>
        <v>株式会社たくみ経営</v>
      </c>
      <c r="C146" s="75"/>
      <c r="D146" s="75"/>
      <c r="E146" s="76"/>
      <c r="F146" s="16"/>
      <c r="G146" s="16"/>
      <c r="H146" s="16"/>
      <c r="I146" s="16"/>
      <c r="J146" s="16"/>
      <c r="K146" s="16"/>
      <c r="L146" s="9"/>
      <c r="M146" s="2"/>
    </row>
    <row r="147" spans="1:13" ht="12.6" customHeight="1" x14ac:dyDescent="0.4">
      <c r="A147" s="3"/>
      <c r="B147" s="17" t="s">
        <v>20</v>
      </c>
      <c r="C147" s="77">
        <f>名前!$B$11</f>
        <v>0</v>
      </c>
      <c r="D147" s="77"/>
      <c r="E147" s="78"/>
      <c r="F147" s="16"/>
      <c r="G147" s="16"/>
      <c r="H147" s="16"/>
      <c r="I147" s="16"/>
      <c r="J147" s="16"/>
      <c r="K147" s="16"/>
      <c r="L147" s="9"/>
      <c r="M147" s="2"/>
    </row>
    <row r="148" spans="1:13" ht="12.6" customHeight="1" x14ac:dyDescent="0.4">
      <c r="A148" s="3"/>
      <c r="B148" s="18" t="s">
        <v>21</v>
      </c>
      <c r="C148" s="79" t="str">
        <f>名前!$C$11&amp;" 様"</f>
        <v xml:space="preserve"> 様</v>
      </c>
      <c r="D148" s="79"/>
      <c r="E148" s="80"/>
      <c r="F148" s="24" t="s">
        <v>22</v>
      </c>
      <c r="G148" s="81">
        <f>$G$5</f>
        <v>45291</v>
      </c>
      <c r="H148" s="81"/>
      <c r="I148" s="81"/>
      <c r="J148" s="16"/>
      <c r="K148" s="16"/>
      <c r="L148" s="10"/>
      <c r="M148" s="2"/>
    </row>
    <row r="149" spans="1:13" ht="12.6" customHeight="1" x14ac:dyDescent="0.4">
      <c r="A149" s="3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23" t="s">
        <v>19</v>
      </c>
      <c r="M149" s="2"/>
    </row>
    <row r="150" spans="1:13" ht="12.6" customHeight="1" x14ac:dyDescent="0.4">
      <c r="A150" s="3"/>
      <c r="B150" s="67" t="s">
        <v>8</v>
      </c>
      <c r="C150" s="68"/>
      <c r="D150" s="16"/>
      <c r="E150" s="67" t="s">
        <v>7</v>
      </c>
      <c r="F150" s="68"/>
      <c r="G150" s="16"/>
      <c r="H150" s="67" t="s">
        <v>9</v>
      </c>
      <c r="I150" s="68"/>
      <c r="J150" s="16"/>
      <c r="K150" s="67" t="s">
        <v>10</v>
      </c>
      <c r="L150" s="68"/>
      <c r="M150" s="2"/>
    </row>
    <row r="151" spans="1:13" ht="12.6" customHeight="1" x14ac:dyDescent="0.4">
      <c r="A151" s="3"/>
      <c r="B151" s="25" t="s">
        <v>0</v>
      </c>
      <c r="C151" s="26"/>
      <c r="D151" s="16"/>
      <c r="E151" s="25" t="s">
        <v>2</v>
      </c>
      <c r="F151" s="26"/>
      <c r="G151" s="16"/>
      <c r="H151" s="11" t="s">
        <v>49</v>
      </c>
      <c r="I151" s="26"/>
      <c r="J151" s="16"/>
      <c r="K151" s="25" t="s">
        <v>12</v>
      </c>
      <c r="L151" s="26"/>
      <c r="M151" s="2"/>
    </row>
    <row r="152" spans="1:13" ht="12.6" customHeight="1" x14ac:dyDescent="0.4">
      <c r="A152" s="3"/>
      <c r="B152" s="11" t="s">
        <v>39</v>
      </c>
      <c r="C152" s="31"/>
      <c r="D152" s="16"/>
      <c r="E152" s="11"/>
      <c r="F152" s="12"/>
      <c r="G152" s="16"/>
      <c r="H152" s="11" t="s">
        <v>50</v>
      </c>
      <c r="I152" s="12"/>
      <c r="J152" s="16"/>
      <c r="K152" s="11"/>
      <c r="L152" s="12"/>
      <c r="M152" s="2"/>
    </row>
    <row r="153" spans="1:13" ht="12.6" customHeight="1" x14ac:dyDescent="0.4">
      <c r="A153" s="3"/>
      <c r="B153" s="11" t="s">
        <v>1</v>
      </c>
      <c r="C153" s="12"/>
      <c r="D153" s="16"/>
      <c r="E153" s="11"/>
      <c r="F153" s="12"/>
      <c r="G153" s="16"/>
      <c r="H153" s="11" t="s">
        <v>51</v>
      </c>
      <c r="I153" s="12"/>
      <c r="J153" s="16"/>
      <c r="K153" s="11"/>
      <c r="L153" s="12"/>
      <c r="M153" s="2"/>
    </row>
    <row r="154" spans="1:13" ht="12.6" customHeight="1" x14ac:dyDescent="0.4">
      <c r="A154" s="3"/>
      <c r="B154" s="11" t="s">
        <v>40</v>
      </c>
      <c r="C154" s="12"/>
      <c r="D154" s="16"/>
      <c r="E154" s="11"/>
      <c r="F154" s="12"/>
      <c r="G154" s="16"/>
      <c r="H154" s="32" t="s">
        <v>11</v>
      </c>
      <c r="I154" s="13"/>
      <c r="J154" s="16"/>
      <c r="K154" s="15"/>
      <c r="L154" s="14"/>
      <c r="M154" s="2"/>
    </row>
    <row r="155" spans="1:13" ht="12.6" customHeight="1" x14ac:dyDescent="0.4">
      <c r="A155" s="3"/>
      <c r="B155" s="11" t="s">
        <v>40</v>
      </c>
      <c r="C155" s="12"/>
      <c r="D155" s="16"/>
      <c r="E155" s="11" t="s">
        <v>3</v>
      </c>
      <c r="F155" s="12"/>
      <c r="G155" s="16"/>
      <c r="H155" s="65" t="s">
        <v>67</v>
      </c>
      <c r="I155" s="66">
        <f>SUM(I151:I154)</f>
        <v>0</v>
      </c>
      <c r="J155" s="16"/>
      <c r="K155" s="27" t="s">
        <v>17</v>
      </c>
      <c r="L155" s="29">
        <f>SUM(L151:L154)</f>
        <v>0</v>
      </c>
      <c r="M155" s="2"/>
    </row>
    <row r="156" spans="1:13" ht="12.6" customHeight="1" x14ac:dyDescent="0.4">
      <c r="A156" s="3"/>
      <c r="B156" s="11" t="s">
        <v>42</v>
      </c>
      <c r="C156" s="12"/>
      <c r="D156" s="16"/>
      <c r="E156" s="11"/>
      <c r="F156" s="12"/>
      <c r="G156" s="16"/>
      <c r="H156" s="25" t="s">
        <v>6</v>
      </c>
      <c r="I156" s="26"/>
      <c r="J156" s="16"/>
      <c r="K156" s="16"/>
      <c r="L156" s="16"/>
      <c r="M156" s="2"/>
    </row>
    <row r="157" spans="1:13" ht="12.6" customHeight="1" x14ac:dyDescent="0.4">
      <c r="A157" s="3"/>
      <c r="B157" s="11" t="s">
        <v>43</v>
      </c>
      <c r="C157" s="12"/>
      <c r="D157" s="16"/>
      <c r="E157" s="11" t="s">
        <v>40</v>
      </c>
      <c r="F157" s="12">
        <v>0</v>
      </c>
      <c r="G157" s="16"/>
      <c r="H157" s="11" t="s">
        <v>5</v>
      </c>
      <c r="I157" s="12"/>
      <c r="J157" s="16"/>
      <c r="K157" s="69" t="s">
        <v>18</v>
      </c>
      <c r="L157" s="70"/>
      <c r="M157" s="2"/>
    </row>
    <row r="158" spans="1:13" ht="12.6" customHeight="1" x14ac:dyDescent="0.4">
      <c r="A158" s="3"/>
      <c r="B158" s="32"/>
      <c r="C158" s="13"/>
      <c r="D158" s="16"/>
      <c r="E158" s="11"/>
      <c r="F158" s="12"/>
      <c r="G158" s="16"/>
      <c r="H158" s="11"/>
      <c r="I158" s="12"/>
      <c r="J158" s="16"/>
      <c r="K158" s="25" t="s">
        <v>15</v>
      </c>
      <c r="L158" s="28">
        <f>L161-L159-L160</f>
        <v>0</v>
      </c>
      <c r="M158" s="2"/>
    </row>
    <row r="159" spans="1:13" ht="12.6" customHeight="1" x14ac:dyDescent="0.4">
      <c r="A159" s="3"/>
      <c r="B159" s="16"/>
      <c r="C159" s="16"/>
      <c r="D159" s="16"/>
      <c r="E159" s="11"/>
      <c r="F159" s="12"/>
      <c r="G159" s="16"/>
      <c r="H159" s="11"/>
      <c r="I159" s="12"/>
      <c r="J159" s="16"/>
      <c r="K159" s="11"/>
      <c r="L159" s="12"/>
      <c r="M159" s="2"/>
    </row>
    <row r="160" spans="1:13" ht="12.6" customHeight="1" x14ac:dyDescent="0.4">
      <c r="A160" s="3"/>
      <c r="B160" s="7" t="s">
        <v>13</v>
      </c>
      <c r="C160" s="6" t="s">
        <v>16</v>
      </c>
      <c r="D160" s="16"/>
      <c r="E160" s="15"/>
      <c r="F160" s="14"/>
      <c r="G160" s="16"/>
      <c r="H160" s="15"/>
      <c r="I160" s="14"/>
      <c r="J160" s="16"/>
      <c r="K160" s="15"/>
      <c r="L160" s="14"/>
      <c r="M160" s="2"/>
    </row>
    <row r="161" spans="1:13" ht="12.6" customHeight="1" x14ac:dyDescent="0.4">
      <c r="A161" s="3"/>
      <c r="B161" s="7" t="s">
        <v>14</v>
      </c>
      <c r="C161" s="6">
        <v>0</v>
      </c>
      <c r="D161" s="16"/>
      <c r="E161" s="27" t="s">
        <v>17</v>
      </c>
      <c r="F161" s="29">
        <f>SUM(F151:F160)</f>
        <v>0</v>
      </c>
      <c r="G161" s="16"/>
      <c r="H161" s="27" t="s">
        <v>17</v>
      </c>
      <c r="I161" s="29">
        <f>SUM(I155:I160)</f>
        <v>0</v>
      </c>
      <c r="J161" s="16"/>
      <c r="K161" s="27" t="s">
        <v>17</v>
      </c>
      <c r="L161" s="30">
        <f>F161-I161+L155</f>
        <v>0</v>
      </c>
      <c r="M161" s="2"/>
    </row>
    <row r="162" spans="1:13" ht="12.6" customHeight="1" x14ac:dyDescent="0.4">
      <c r="A162" s="4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5"/>
    </row>
    <row r="163" spans="1:13" ht="12.6" customHeight="1" x14ac:dyDescent="0.4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</row>
    <row r="164" spans="1:13" ht="12.6" customHeight="1" x14ac:dyDescent="0.4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ht="12.6" customHeight="1" x14ac:dyDescent="0.4">
      <c r="A165" s="20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2"/>
    </row>
    <row r="166" spans="1:13" ht="12.6" customHeight="1" x14ac:dyDescent="0.4">
      <c r="A166" s="3"/>
      <c r="B166" s="84">
        <f>EDATE(G169,-1)</f>
        <v>45260</v>
      </c>
      <c r="C166" s="85"/>
      <c r="D166" s="85"/>
      <c r="E166" s="86"/>
      <c r="F166" s="16"/>
      <c r="G166" s="16"/>
      <c r="H166" s="16"/>
      <c r="I166" s="16"/>
      <c r="J166" s="16"/>
      <c r="K166" s="16"/>
      <c r="L166" s="8"/>
      <c r="M166" s="2"/>
    </row>
    <row r="167" spans="1:13" ht="12.6" customHeight="1" x14ac:dyDescent="0.4">
      <c r="A167" s="3"/>
      <c r="B167" s="74" t="str">
        <f>名前!$B$1</f>
        <v>株式会社たくみ経営</v>
      </c>
      <c r="C167" s="75"/>
      <c r="D167" s="75"/>
      <c r="E167" s="76"/>
      <c r="F167" s="16"/>
      <c r="G167" s="16"/>
      <c r="H167" s="16"/>
      <c r="I167" s="16"/>
      <c r="J167" s="16"/>
      <c r="K167" s="16"/>
      <c r="L167" s="9"/>
      <c r="M167" s="2"/>
    </row>
    <row r="168" spans="1:13" ht="12.6" customHeight="1" x14ac:dyDescent="0.4">
      <c r="A168" s="3"/>
      <c r="B168" s="17" t="s">
        <v>20</v>
      </c>
      <c r="C168" s="77">
        <f>名前!$B$12</f>
        <v>0</v>
      </c>
      <c r="D168" s="77"/>
      <c r="E168" s="78"/>
      <c r="F168" s="16"/>
      <c r="G168" s="16"/>
      <c r="H168" s="16"/>
      <c r="I168" s="16"/>
      <c r="J168" s="16"/>
      <c r="K168" s="16"/>
      <c r="L168" s="9"/>
      <c r="M168" s="2"/>
    </row>
    <row r="169" spans="1:13" ht="12.6" customHeight="1" x14ac:dyDescent="0.4">
      <c r="A169" s="3"/>
      <c r="B169" s="18" t="s">
        <v>21</v>
      </c>
      <c r="C169" s="79" t="str">
        <f>名前!$C$12&amp;" 様"</f>
        <v xml:space="preserve"> 様</v>
      </c>
      <c r="D169" s="79"/>
      <c r="E169" s="80"/>
      <c r="F169" s="24" t="s">
        <v>22</v>
      </c>
      <c r="G169" s="81">
        <f>$G$5</f>
        <v>45291</v>
      </c>
      <c r="H169" s="81"/>
      <c r="I169" s="81"/>
      <c r="J169" s="16"/>
      <c r="K169" s="16"/>
      <c r="L169" s="10"/>
      <c r="M169" s="2"/>
    </row>
    <row r="170" spans="1:13" ht="12.6" customHeight="1" x14ac:dyDescent="0.4">
      <c r="A170" s="3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23" t="s">
        <v>19</v>
      </c>
      <c r="M170" s="2"/>
    </row>
    <row r="171" spans="1:13" ht="12.6" customHeight="1" x14ac:dyDescent="0.4">
      <c r="A171" s="3"/>
      <c r="B171" s="67" t="s">
        <v>8</v>
      </c>
      <c r="C171" s="68"/>
      <c r="D171" s="16"/>
      <c r="E171" s="67" t="s">
        <v>7</v>
      </c>
      <c r="F171" s="68"/>
      <c r="G171" s="16"/>
      <c r="H171" s="67" t="s">
        <v>9</v>
      </c>
      <c r="I171" s="68"/>
      <c r="J171" s="16"/>
      <c r="K171" s="67" t="s">
        <v>10</v>
      </c>
      <c r="L171" s="68"/>
      <c r="M171" s="2"/>
    </row>
    <row r="172" spans="1:13" ht="12.6" customHeight="1" x14ac:dyDescent="0.4">
      <c r="A172" s="3"/>
      <c r="B172" s="25" t="s">
        <v>0</v>
      </c>
      <c r="C172" s="26"/>
      <c r="D172" s="16"/>
      <c r="E172" s="25" t="s">
        <v>2</v>
      </c>
      <c r="F172" s="26"/>
      <c r="G172" s="16"/>
      <c r="H172" s="11" t="s">
        <v>49</v>
      </c>
      <c r="I172" s="26"/>
      <c r="J172" s="16"/>
      <c r="K172" s="25" t="s">
        <v>12</v>
      </c>
      <c r="L172" s="26"/>
      <c r="M172" s="2"/>
    </row>
    <row r="173" spans="1:13" ht="12.6" customHeight="1" x14ac:dyDescent="0.4">
      <c r="A173" s="3"/>
      <c r="B173" s="11" t="s">
        <v>39</v>
      </c>
      <c r="C173" s="31"/>
      <c r="D173" s="16"/>
      <c r="E173" s="11"/>
      <c r="F173" s="12"/>
      <c r="G173" s="16"/>
      <c r="H173" s="11" t="s">
        <v>50</v>
      </c>
      <c r="I173" s="12"/>
      <c r="J173" s="16"/>
      <c r="K173" s="11"/>
      <c r="L173" s="12"/>
      <c r="M173" s="2"/>
    </row>
    <row r="174" spans="1:13" ht="12.6" customHeight="1" x14ac:dyDescent="0.4">
      <c r="A174" s="3"/>
      <c r="B174" s="11" t="s">
        <v>1</v>
      </c>
      <c r="C174" s="12"/>
      <c r="D174" s="16"/>
      <c r="E174" s="11"/>
      <c r="F174" s="12"/>
      <c r="G174" s="16"/>
      <c r="H174" s="11" t="s">
        <v>51</v>
      </c>
      <c r="I174" s="12"/>
      <c r="J174" s="16"/>
      <c r="K174" s="11"/>
      <c r="L174" s="12"/>
      <c r="M174" s="2"/>
    </row>
    <row r="175" spans="1:13" ht="12.6" customHeight="1" x14ac:dyDescent="0.4">
      <c r="A175" s="3"/>
      <c r="B175" s="11" t="s">
        <v>40</v>
      </c>
      <c r="C175" s="12"/>
      <c r="D175" s="16"/>
      <c r="E175" s="11"/>
      <c r="F175" s="12"/>
      <c r="G175" s="16"/>
      <c r="H175" s="32" t="s">
        <v>11</v>
      </c>
      <c r="I175" s="13"/>
      <c r="J175" s="16"/>
      <c r="K175" s="15"/>
      <c r="L175" s="14"/>
      <c r="M175" s="2"/>
    </row>
    <row r="176" spans="1:13" ht="12.6" customHeight="1" x14ac:dyDescent="0.4">
      <c r="A176" s="3"/>
      <c r="B176" s="11" t="s">
        <v>40</v>
      </c>
      <c r="C176" s="12"/>
      <c r="D176" s="16"/>
      <c r="E176" s="11" t="s">
        <v>3</v>
      </c>
      <c r="F176" s="12"/>
      <c r="G176" s="16"/>
      <c r="H176" s="65" t="s">
        <v>67</v>
      </c>
      <c r="I176" s="66">
        <f>SUM(I172:I175)</f>
        <v>0</v>
      </c>
      <c r="J176" s="16"/>
      <c r="K176" s="27" t="s">
        <v>17</v>
      </c>
      <c r="L176" s="29">
        <f>SUM(L172:L175)</f>
        <v>0</v>
      </c>
      <c r="M176" s="2"/>
    </row>
    <row r="177" spans="1:13" ht="12.6" customHeight="1" x14ac:dyDescent="0.4">
      <c r="A177" s="3"/>
      <c r="B177" s="11" t="s">
        <v>42</v>
      </c>
      <c r="C177" s="12"/>
      <c r="D177" s="16"/>
      <c r="E177" s="11"/>
      <c r="F177" s="12"/>
      <c r="G177" s="16"/>
      <c r="H177" s="25" t="s">
        <v>6</v>
      </c>
      <c r="I177" s="26"/>
      <c r="J177" s="16"/>
      <c r="K177" s="16"/>
      <c r="L177" s="16"/>
      <c r="M177" s="2"/>
    </row>
    <row r="178" spans="1:13" ht="12.6" customHeight="1" x14ac:dyDescent="0.4">
      <c r="A178" s="3"/>
      <c r="B178" s="11" t="s">
        <v>43</v>
      </c>
      <c r="C178" s="12"/>
      <c r="D178" s="16"/>
      <c r="E178" s="11" t="s">
        <v>40</v>
      </c>
      <c r="F178" s="12">
        <v>0</v>
      </c>
      <c r="G178" s="16"/>
      <c r="H178" s="11" t="s">
        <v>5</v>
      </c>
      <c r="I178" s="12"/>
      <c r="J178" s="16"/>
      <c r="K178" s="69" t="s">
        <v>18</v>
      </c>
      <c r="L178" s="70"/>
      <c r="M178" s="2"/>
    </row>
    <row r="179" spans="1:13" ht="12.6" customHeight="1" x14ac:dyDescent="0.4">
      <c r="A179" s="3"/>
      <c r="B179" s="32"/>
      <c r="C179" s="13"/>
      <c r="D179" s="16"/>
      <c r="E179" s="11"/>
      <c r="F179" s="12"/>
      <c r="G179" s="16"/>
      <c r="H179" s="11"/>
      <c r="I179" s="12"/>
      <c r="J179" s="16"/>
      <c r="K179" s="25" t="s">
        <v>15</v>
      </c>
      <c r="L179" s="28">
        <f>L182-L180-L181</f>
        <v>0</v>
      </c>
      <c r="M179" s="2"/>
    </row>
    <row r="180" spans="1:13" ht="12.6" customHeight="1" x14ac:dyDescent="0.4">
      <c r="A180" s="3"/>
      <c r="B180" s="16"/>
      <c r="C180" s="16"/>
      <c r="D180" s="16"/>
      <c r="E180" s="11"/>
      <c r="F180" s="12"/>
      <c r="G180" s="16"/>
      <c r="H180" s="11"/>
      <c r="I180" s="12"/>
      <c r="J180" s="16"/>
      <c r="K180" s="11"/>
      <c r="L180" s="12"/>
      <c r="M180" s="2"/>
    </row>
    <row r="181" spans="1:13" ht="12.6" customHeight="1" x14ac:dyDescent="0.4">
      <c r="A181" s="3"/>
      <c r="B181" s="7" t="s">
        <v>13</v>
      </c>
      <c r="C181" s="6" t="s">
        <v>16</v>
      </c>
      <c r="D181" s="16"/>
      <c r="E181" s="15"/>
      <c r="F181" s="14"/>
      <c r="G181" s="16"/>
      <c r="H181" s="15"/>
      <c r="I181" s="14"/>
      <c r="J181" s="16"/>
      <c r="K181" s="15"/>
      <c r="L181" s="14"/>
      <c r="M181" s="2"/>
    </row>
    <row r="182" spans="1:13" ht="12.6" customHeight="1" x14ac:dyDescent="0.4">
      <c r="A182" s="3"/>
      <c r="B182" s="7" t="s">
        <v>14</v>
      </c>
      <c r="C182" s="6">
        <v>0</v>
      </c>
      <c r="D182" s="16"/>
      <c r="E182" s="27" t="s">
        <v>17</v>
      </c>
      <c r="F182" s="29">
        <f>SUM(F172:F181)</f>
        <v>0</v>
      </c>
      <c r="G182" s="16"/>
      <c r="H182" s="27" t="s">
        <v>17</v>
      </c>
      <c r="I182" s="29">
        <f>SUM(I176:I181)</f>
        <v>0</v>
      </c>
      <c r="J182" s="16"/>
      <c r="K182" s="27" t="s">
        <v>17</v>
      </c>
      <c r="L182" s="30">
        <f>F182-I182+L176</f>
        <v>0</v>
      </c>
      <c r="M182" s="2"/>
    </row>
    <row r="183" spans="1:13" ht="12.6" customHeight="1" x14ac:dyDescent="0.4">
      <c r="A183" s="4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5"/>
    </row>
    <row r="184" spans="1:13" ht="12.6" customHeight="1" x14ac:dyDescent="0.4">
      <c r="A184" s="20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2"/>
    </row>
    <row r="185" spans="1:13" ht="12.6" customHeight="1" x14ac:dyDescent="0.4">
      <c r="A185" s="3"/>
      <c r="B185" s="84">
        <f>EDATE(G188,-1)</f>
        <v>45260</v>
      </c>
      <c r="C185" s="85"/>
      <c r="D185" s="85"/>
      <c r="E185" s="86"/>
      <c r="F185" s="16"/>
      <c r="G185" s="16"/>
      <c r="H185" s="16"/>
      <c r="I185" s="16"/>
      <c r="J185" s="16"/>
      <c r="K185" s="16"/>
      <c r="L185" s="8"/>
      <c r="M185" s="2"/>
    </row>
    <row r="186" spans="1:13" ht="12.6" customHeight="1" x14ac:dyDescent="0.4">
      <c r="A186" s="3"/>
      <c r="B186" s="74" t="str">
        <f>名前!$B$1</f>
        <v>株式会社たくみ経営</v>
      </c>
      <c r="C186" s="75"/>
      <c r="D186" s="75"/>
      <c r="E186" s="76"/>
      <c r="F186" s="16"/>
      <c r="G186" s="16"/>
      <c r="H186" s="16"/>
      <c r="I186" s="16"/>
      <c r="J186" s="16"/>
      <c r="K186" s="16"/>
      <c r="L186" s="9"/>
      <c r="M186" s="2"/>
    </row>
    <row r="187" spans="1:13" ht="12.6" customHeight="1" x14ac:dyDescent="0.4">
      <c r="A187" s="3"/>
      <c r="B187" s="17" t="s">
        <v>20</v>
      </c>
      <c r="C187" s="77">
        <f>名前!$B$13</f>
        <v>0</v>
      </c>
      <c r="D187" s="77"/>
      <c r="E187" s="78"/>
      <c r="F187" s="16"/>
      <c r="G187" s="16"/>
      <c r="H187" s="16"/>
      <c r="I187" s="16"/>
      <c r="J187" s="16"/>
      <c r="K187" s="16"/>
      <c r="L187" s="9"/>
      <c r="M187" s="2"/>
    </row>
    <row r="188" spans="1:13" ht="12.6" customHeight="1" x14ac:dyDescent="0.4">
      <c r="A188" s="3"/>
      <c r="B188" s="18" t="s">
        <v>21</v>
      </c>
      <c r="C188" s="79" t="str">
        <f>名前!$C$13&amp;" 様"</f>
        <v xml:space="preserve"> 様</v>
      </c>
      <c r="D188" s="79"/>
      <c r="E188" s="80"/>
      <c r="F188" s="24" t="s">
        <v>22</v>
      </c>
      <c r="G188" s="81">
        <f>$G$5</f>
        <v>45291</v>
      </c>
      <c r="H188" s="81"/>
      <c r="I188" s="81"/>
      <c r="J188" s="16"/>
      <c r="K188" s="16"/>
      <c r="L188" s="10"/>
      <c r="M188" s="2"/>
    </row>
    <row r="189" spans="1:13" ht="12.6" customHeight="1" x14ac:dyDescent="0.4">
      <c r="A189" s="3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23" t="s">
        <v>19</v>
      </c>
      <c r="M189" s="2"/>
    </row>
    <row r="190" spans="1:13" ht="12.6" customHeight="1" x14ac:dyDescent="0.4">
      <c r="A190" s="3"/>
      <c r="B190" s="67" t="s">
        <v>8</v>
      </c>
      <c r="C190" s="68"/>
      <c r="D190" s="16"/>
      <c r="E190" s="67" t="s">
        <v>7</v>
      </c>
      <c r="F190" s="68"/>
      <c r="G190" s="16"/>
      <c r="H190" s="67" t="s">
        <v>9</v>
      </c>
      <c r="I190" s="68"/>
      <c r="J190" s="16"/>
      <c r="K190" s="67" t="s">
        <v>10</v>
      </c>
      <c r="L190" s="68"/>
      <c r="M190" s="2"/>
    </row>
    <row r="191" spans="1:13" ht="12.6" customHeight="1" x14ac:dyDescent="0.4">
      <c r="A191" s="3"/>
      <c r="B191" s="25" t="s">
        <v>0</v>
      </c>
      <c r="C191" s="26"/>
      <c r="D191" s="16"/>
      <c r="E191" s="25" t="s">
        <v>2</v>
      </c>
      <c r="F191" s="26"/>
      <c r="G191" s="16"/>
      <c r="H191" s="11" t="s">
        <v>49</v>
      </c>
      <c r="I191" s="26"/>
      <c r="J191" s="16"/>
      <c r="K191" s="25" t="s">
        <v>12</v>
      </c>
      <c r="L191" s="26"/>
      <c r="M191" s="2"/>
    </row>
    <row r="192" spans="1:13" ht="12.6" customHeight="1" x14ac:dyDescent="0.4">
      <c r="A192" s="3"/>
      <c r="B192" s="11" t="s">
        <v>39</v>
      </c>
      <c r="C192" s="31"/>
      <c r="D192" s="16"/>
      <c r="E192" s="11"/>
      <c r="F192" s="12"/>
      <c r="G192" s="16"/>
      <c r="H192" s="11" t="s">
        <v>50</v>
      </c>
      <c r="I192" s="12"/>
      <c r="J192" s="16"/>
      <c r="K192" s="11"/>
      <c r="L192" s="12"/>
      <c r="M192" s="2"/>
    </row>
    <row r="193" spans="1:13" ht="12.6" customHeight="1" x14ac:dyDescent="0.4">
      <c r="A193" s="3"/>
      <c r="B193" s="11" t="s">
        <v>1</v>
      </c>
      <c r="C193" s="12"/>
      <c r="D193" s="16"/>
      <c r="E193" s="11"/>
      <c r="F193" s="12"/>
      <c r="G193" s="16"/>
      <c r="H193" s="11" t="s">
        <v>51</v>
      </c>
      <c r="I193" s="12"/>
      <c r="J193" s="16"/>
      <c r="K193" s="11"/>
      <c r="L193" s="12"/>
      <c r="M193" s="2"/>
    </row>
    <row r="194" spans="1:13" ht="12.6" customHeight="1" x14ac:dyDescent="0.4">
      <c r="A194" s="3"/>
      <c r="B194" s="11" t="s">
        <v>40</v>
      </c>
      <c r="C194" s="12"/>
      <c r="D194" s="16"/>
      <c r="E194" s="11"/>
      <c r="F194" s="12"/>
      <c r="G194" s="16"/>
      <c r="H194" s="32" t="s">
        <v>11</v>
      </c>
      <c r="I194" s="13"/>
      <c r="J194" s="16"/>
      <c r="K194" s="15"/>
      <c r="L194" s="14"/>
      <c r="M194" s="2"/>
    </row>
    <row r="195" spans="1:13" ht="12.6" customHeight="1" x14ac:dyDescent="0.4">
      <c r="A195" s="3"/>
      <c r="B195" s="11" t="s">
        <v>40</v>
      </c>
      <c r="C195" s="12"/>
      <c r="D195" s="16"/>
      <c r="E195" s="11" t="s">
        <v>3</v>
      </c>
      <c r="F195" s="12"/>
      <c r="G195" s="16"/>
      <c r="H195" s="65" t="s">
        <v>67</v>
      </c>
      <c r="I195" s="66">
        <f>SUM(I191:I194)</f>
        <v>0</v>
      </c>
      <c r="J195" s="16"/>
      <c r="K195" s="27" t="s">
        <v>17</v>
      </c>
      <c r="L195" s="29">
        <f>SUM(L191:L194)</f>
        <v>0</v>
      </c>
      <c r="M195" s="2"/>
    </row>
    <row r="196" spans="1:13" ht="12.6" customHeight="1" x14ac:dyDescent="0.4">
      <c r="A196" s="3"/>
      <c r="B196" s="11" t="s">
        <v>42</v>
      </c>
      <c r="C196" s="12"/>
      <c r="D196" s="16"/>
      <c r="E196" s="11"/>
      <c r="F196" s="12"/>
      <c r="G196" s="16"/>
      <c r="H196" s="25" t="s">
        <v>6</v>
      </c>
      <c r="I196" s="26"/>
      <c r="J196" s="16"/>
      <c r="K196" s="16"/>
      <c r="L196" s="16"/>
      <c r="M196" s="2"/>
    </row>
    <row r="197" spans="1:13" ht="12.6" customHeight="1" x14ac:dyDescent="0.4">
      <c r="A197" s="3"/>
      <c r="B197" s="11" t="s">
        <v>43</v>
      </c>
      <c r="C197" s="12"/>
      <c r="D197" s="16"/>
      <c r="E197" s="11" t="s">
        <v>40</v>
      </c>
      <c r="F197" s="12">
        <v>0</v>
      </c>
      <c r="G197" s="16"/>
      <c r="H197" s="11" t="s">
        <v>5</v>
      </c>
      <c r="I197" s="12"/>
      <c r="J197" s="16"/>
      <c r="K197" s="69" t="s">
        <v>18</v>
      </c>
      <c r="L197" s="70"/>
      <c r="M197" s="2"/>
    </row>
    <row r="198" spans="1:13" ht="12.6" customHeight="1" x14ac:dyDescent="0.4">
      <c r="A198" s="3"/>
      <c r="B198" s="32"/>
      <c r="C198" s="13"/>
      <c r="D198" s="16"/>
      <c r="E198" s="11"/>
      <c r="F198" s="12"/>
      <c r="G198" s="16"/>
      <c r="H198" s="11"/>
      <c r="I198" s="12"/>
      <c r="J198" s="16"/>
      <c r="K198" s="25" t="s">
        <v>15</v>
      </c>
      <c r="L198" s="28">
        <f>L201-L199-L200</f>
        <v>0</v>
      </c>
      <c r="M198" s="2"/>
    </row>
    <row r="199" spans="1:13" ht="12.6" customHeight="1" x14ac:dyDescent="0.4">
      <c r="A199" s="3"/>
      <c r="B199" s="16"/>
      <c r="C199" s="16"/>
      <c r="D199" s="16"/>
      <c r="E199" s="11"/>
      <c r="F199" s="12"/>
      <c r="G199" s="16"/>
      <c r="H199" s="11"/>
      <c r="I199" s="12"/>
      <c r="J199" s="16"/>
      <c r="K199" s="11"/>
      <c r="L199" s="12"/>
      <c r="M199" s="2"/>
    </row>
    <row r="200" spans="1:13" ht="12.6" customHeight="1" x14ac:dyDescent="0.4">
      <c r="A200" s="3"/>
      <c r="B200" s="7" t="s">
        <v>13</v>
      </c>
      <c r="C200" s="6" t="s">
        <v>16</v>
      </c>
      <c r="D200" s="16"/>
      <c r="E200" s="15"/>
      <c r="F200" s="14"/>
      <c r="G200" s="16"/>
      <c r="H200" s="15"/>
      <c r="I200" s="14"/>
      <c r="J200" s="16"/>
      <c r="K200" s="15"/>
      <c r="L200" s="14"/>
      <c r="M200" s="2"/>
    </row>
    <row r="201" spans="1:13" ht="12.6" customHeight="1" x14ac:dyDescent="0.4">
      <c r="A201" s="3"/>
      <c r="B201" s="7" t="s">
        <v>14</v>
      </c>
      <c r="C201" s="6">
        <v>0</v>
      </c>
      <c r="D201" s="16"/>
      <c r="E201" s="27" t="s">
        <v>17</v>
      </c>
      <c r="F201" s="29">
        <f>SUM(F191:F200)</f>
        <v>0</v>
      </c>
      <c r="G201" s="16"/>
      <c r="H201" s="27" t="s">
        <v>17</v>
      </c>
      <c r="I201" s="29">
        <f>SUM(I195:I200)</f>
        <v>0</v>
      </c>
      <c r="J201" s="16"/>
      <c r="K201" s="27" t="s">
        <v>17</v>
      </c>
      <c r="L201" s="30">
        <f>F201-I201+L195</f>
        <v>0</v>
      </c>
      <c r="M201" s="2"/>
    </row>
    <row r="202" spans="1:13" ht="12.6" customHeight="1" x14ac:dyDescent="0.4">
      <c r="A202" s="4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5"/>
    </row>
    <row r="203" spans="1:13" ht="12.6" customHeight="1" x14ac:dyDescent="0.4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</row>
    <row r="204" spans="1:13" ht="12.6" customHeight="1" x14ac:dyDescent="0.4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</row>
    <row r="205" spans="1:13" ht="12.6" customHeight="1" x14ac:dyDescent="0.4">
      <c r="A205" s="20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2"/>
    </row>
    <row r="206" spans="1:13" ht="12.6" customHeight="1" x14ac:dyDescent="0.4">
      <c r="A206" s="3"/>
      <c r="B206" s="84">
        <f>EDATE(G209,-1)</f>
        <v>45260</v>
      </c>
      <c r="C206" s="85"/>
      <c r="D206" s="85"/>
      <c r="E206" s="86"/>
      <c r="F206" s="16"/>
      <c r="G206" s="16"/>
      <c r="H206" s="16"/>
      <c r="I206" s="16"/>
      <c r="J206" s="16"/>
      <c r="K206" s="16"/>
      <c r="L206" s="8"/>
      <c r="M206" s="2"/>
    </row>
    <row r="207" spans="1:13" ht="12.6" customHeight="1" x14ac:dyDescent="0.4">
      <c r="A207" s="3"/>
      <c r="B207" s="74" t="str">
        <f>名前!$B$1</f>
        <v>株式会社たくみ経営</v>
      </c>
      <c r="C207" s="75"/>
      <c r="D207" s="75"/>
      <c r="E207" s="76"/>
      <c r="F207" s="16"/>
      <c r="G207" s="16"/>
      <c r="H207" s="16"/>
      <c r="I207" s="16"/>
      <c r="J207" s="16"/>
      <c r="K207" s="16"/>
      <c r="L207" s="9"/>
      <c r="M207" s="2"/>
    </row>
    <row r="208" spans="1:13" ht="12.6" customHeight="1" x14ac:dyDescent="0.4">
      <c r="A208" s="3"/>
      <c r="B208" s="17" t="s">
        <v>20</v>
      </c>
      <c r="C208" s="77">
        <f>名前!$B$14</f>
        <v>0</v>
      </c>
      <c r="D208" s="77"/>
      <c r="E208" s="78"/>
      <c r="F208" s="16"/>
      <c r="G208" s="16"/>
      <c r="H208" s="16"/>
      <c r="I208" s="16"/>
      <c r="J208" s="16"/>
      <c r="K208" s="16"/>
      <c r="L208" s="9"/>
      <c r="M208" s="2"/>
    </row>
    <row r="209" spans="1:13" ht="12.6" customHeight="1" x14ac:dyDescent="0.4">
      <c r="A209" s="3"/>
      <c r="B209" s="18" t="s">
        <v>21</v>
      </c>
      <c r="C209" s="79" t="str">
        <f>名前!$C$14&amp;" 様"</f>
        <v xml:space="preserve"> 様</v>
      </c>
      <c r="D209" s="79"/>
      <c r="E209" s="80"/>
      <c r="F209" s="24" t="s">
        <v>22</v>
      </c>
      <c r="G209" s="81">
        <f>$G$5</f>
        <v>45291</v>
      </c>
      <c r="H209" s="81"/>
      <c r="I209" s="81"/>
      <c r="J209" s="16"/>
      <c r="K209" s="16"/>
      <c r="L209" s="10"/>
      <c r="M209" s="2"/>
    </row>
    <row r="210" spans="1:13" ht="12.6" customHeight="1" x14ac:dyDescent="0.4">
      <c r="A210" s="3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23" t="s">
        <v>19</v>
      </c>
      <c r="M210" s="2"/>
    </row>
    <row r="211" spans="1:13" ht="12.6" customHeight="1" x14ac:dyDescent="0.4">
      <c r="A211" s="3"/>
      <c r="B211" s="67" t="s">
        <v>8</v>
      </c>
      <c r="C211" s="68"/>
      <c r="D211" s="16"/>
      <c r="E211" s="67" t="s">
        <v>7</v>
      </c>
      <c r="F211" s="68"/>
      <c r="G211" s="16"/>
      <c r="H211" s="67" t="s">
        <v>9</v>
      </c>
      <c r="I211" s="68"/>
      <c r="J211" s="16"/>
      <c r="K211" s="67" t="s">
        <v>10</v>
      </c>
      <c r="L211" s="68"/>
      <c r="M211" s="2"/>
    </row>
    <row r="212" spans="1:13" ht="12.6" customHeight="1" x14ac:dyDescent="0.4">
      <c r="A212" s="3"/>
      <c r="B212" s="25" t="s">
        <v>0</v>
      </c>
      <c r="C212" s="26"/>
      <c r="D212" s="16"/>
      <c r="E212" s="25" t="s">
        <v>2</v>
      </c>
      <c r="F212" s="26"/>
      <c r="G212" s="16"/>
      <c r="H212" s="11" t="s">
        <v>49</v>
      </c>
      <c r="I212" s="26"/>
      <c r="J212" s="16"/>
      <c r="K212" s="25" t="s">
        <v>12</v>
      </c>
      <c r="L212" s="26"/>
      <c r="M212" s="2"/>
    </row>
    <row r="213" spans="1:13" ht="12.6" customHeight="1" x14ac:dyDescent="0.4">
      <c r="A213" s="3"/>
      <c r="B213" s="11" t="s">
        <v>39</v>
      </c>
      <c r="C213" s="31"/>
      <c r="D213" s="16"/>
      <c r="E213" s="11"/>
      <c r="F213" s="12"/>
      <c r="G213" s="16"/>
      <c r="H213" s="11" t="s">
        <v>50</v>
      </c>
      <c r="I213" s="12"/>
      <c r="J213" s="16"/>
      <c r="K213" s="11"/>
      <c r="L213" s="12"/>
      <c r="M213" s="2"/>
    </row>
    <row r="214" spans="1:13" ht="12.6" customHeight="1" x14ac:dyDescent="0.4">
      <c r="A214" s="3"/>
      <c r="B214" s="11" t="s">
        <v>1</v>
      </c>
      <c r="C214" s="12"/>
      <c r="D214" s="16"/>
      <c r="E214" s="11"/>
      <c r="F214" s="12"/>
      <c r="G214" s="16"/>
      <c r="H214" s="11" t="s">
        <v>51</v>
      </c>
      <c r="I214" s="12"/>
      <c r="J214" s="16"/>
      <c r="K214" s="11"/>
      <c r="L214" s="12"/>
      <c r="M214" s="2"/>
    </row>
    <row r="215" spans="1:13" ht="12.6" customHeight="1" x14ac:dyDescent="0.4">
      <c r="A215" s="3"/>
      <c r="B215" s="11" t="s">
        <v>40</v>
      </c>
      <c r="C215" s="12"/>
      <c r="D215" s="16"/>
      <c r="E215" s="11"/>
      <c r="F215" s="12"/>
      <c r="G215" s="16"/>
      <c r="H215" s="32" t="s">
        <v>11</v>
      </c>
      <c r="I215" s="13"/>
      <c r="J215" s="16"/>
      <c r="K215" s="15"/>
      <c r="L215" s="14"/>
      <c r="M215" s="2"/>
    </row>
    <row r="216" spans="1:13" ht="12.6" customHeight="1" x14ac:dyDescent="0.4">
      <c r="A216" s="3"/>
      <c r="B216" s="11" t="s">
        <v>40</v>
      </c>
      <c r="C216" s="12"/>
      <c r="D216" s="16"/>
      <c r="E216" s="11" t="s">
        <v>3</v>
      </c>
      <c r="F216" s="12"/>
      <c r="G216" s="16"/>
      <c r="H216" s="65" t="s">
        <v>67</v>
      </c>
      <c r="I216" s="66">
        <f>SUM(I212:I215)</f>
        <v>0</v>
      </c>
      <c r="J216" s="16"/>
      <c r="K216" s="27" t="s">
        <v>17</v>
      </c>
      <c r="L216" s="29">
        <f>SUM(L212:L215)</f>
        <v>0</v>
      </c>
      <c r="M216" s="2"/>
    </row>
    <row r="217" spans="1:13" ht="12.6" customHeight="1" x14ac:dyDescent="0.4">
      <c r="A217" s="3"/>
      <c r="B217" s="11" t="s">
        <v>42</v>
      </c>
      <c r="C217" s="12"/>
      <c r="D217" s="16"/>
      <c r="E217" s="11"/>
      <c r="F217" s="12"/>
      <c r="G217" s="16"/>
      <c r="H217" s="25" t="s">
        <v>6</v>
      </c>
      <c r="I217" s="26"/>
      <c r="J217" s="16"/>
      <c r="K217" s="16"/>
      <c r="L217" s="16"/>
      <c r="M217" s="2"/>
    </row>
    <row r="218" spans="1:13" ht="12.6" customHeight="1" x14ac:dyDescent="0.4">
      <c r="A218" s="3"/>
      <c r="B218" s="11" t="s">
        <v>43</v>
      </c>
      <c r="C218" s="12"/>
      <c r="D218" s="16"/>
      <c r="E218" s="11" t="s">
        <v>40</v>
      </c>
      <c r="F218" s="12">
        <v>0</v>
      </c>
      <c r="G218" s="16"/>
      <c r="H218" s="11" t="s">
        <v>5</v>
      </c>
      <c r="I218" s="12"/>
      <c r="J218" s="16"/>
      <c r="K218" s="69" t="s">
        <v>18</v>
      </c>
      <c r="L218" s="70"/>
      <c r="M218" s="2"/>
    </row>
    <row r="219" spans="1:13" ht="12.6" customHeight="1" x14ac:dyDescent="0.4">
      <c r="A219" s="3"/>
      <c r="B219" s="32"/>
      <c r="C219" s="13"/>
      <c r="D219" s="16"/>
      <c r="E219" s="11"/>
      <c r="F219" s="12"/>
      <c r="G219" s="16"/>
      <c r="H219" s="11"/>
      <c r="I219" s="12"/>
      <c r="J219" s="16"/>
      <c r="K219" s="25" t="s">
        <v>15</v>
      </c>
      <c r="L219" s="28">
        <f>L222-L220-L221</f>
        <v>0</v>
      </c>
      <c r="M219" s="2"/>
    </row>
    <row r="220" spans="1:13" ht="12.6" customHeight="1" x14ac:dyDescent="0.4">
      <c r="A220" s="3"/>
      <c r="B220" s="16"/>
      <c r="C220" s="16"/>
      <c r="D220" s="16"/>
      <c r="E220" s="11"/>
      <c r="F220" s="12"/>
      <c r="G220" s="16"/>
      <c r="H220" s="11"/>
      <c r="I220" s="12"/>
      <c r="J220" s="16"/>
      <c r="K220" s="11"/>
      <c r="L220" s="12"/>
      <c r="M220" s="2"/>
    </row>
    <row r="221" spans="1:13" ht="12.6" customHeight="1" x14ac:dyDescent="0.4">
      <c r="A221" s="3"/>
      <c r="B221" s="7" t="s">
        <v>13</v>
      </c>
      <c r="C221" s="6" t="s">
        <v>16</v>
      </c>
      <c r="D221" s="16"/>
      <c r="E221" s="15"/>
      <c r="F221" s="14"/>
      <c r="G221" s="16"/>
      <c r="H221" s="15"/>
      <c r="I221" s="14"/>
      <c r="J221" s="16"/>
      <c r="K221" s="15"/>
      <c r="L221" s="14"/>
      <c r="M221" s="2"/>
    </row>
    <row r="222" spans="1:13" ht="12.6" customHeight="1" x14ac:dyDescent="0.4">
      <c r="A222" s="3"/>
      <c r="B222" s="7" t="s">
        <v>14</v>
      </c>
      <c r="C222" s="6">
        <v>0</v>
      </c>
      <c r="D222" s="16"/>
      <c r="E222" s="27" t="s">
        <v>17</v>
      </c>
      <c r="F222" s="29">
        <f>SUM(F212:F221)</f>
        <v>0</v>
      </c>
      <c r="G222" s="16"/>
      <c r="H222" s="27" t="s">
        <v>17</v>
      </c>
      <c r="I222" s="29">
        <f>SUM(I216:I221)</f>
        <v>0</v>
      </c>
      <c r="J222" s="16"/>
      <c r="K222" s="27" t="s">
        <v>17</v>
      </c>
      <c r="L222" s="30">
        <f>F222-I222+L216</f>
        <v>0</v>
      </c>
      <c r="M222" s="2"/>
    </row>
    <row r="223" spans="1:13" ht="12.6" customHeight="1" x14ac:dyDescent="0.4">
      <c r="A223" s="3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2"/>
    </row>
    <row r="224" spans="1:13" ht="12.6" customHeight="1" x14ac:dyDescent="0.4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</row>
    <row r="225" spans="1:13" ht="12.6" customHeight="1" x14ac:dyDescent="0.4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</row>
    <row r="226" spans="1:13" ht="12.6" customHeight="1" x14ac:dyDescent="0.4">
      <c r="A226" s="20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2"/>
    </row>
    <row r="227" spans="1:13" ht="12.6" customHeight="1" x14ac:dyDescent="0.4">
      <c r="A227" s="3"/>
      <c r="B227" s="84">
        <f>EDATE(G230,-1)</f>
        <v>45260</v>
      </c>
      <c r="C227" s="85"/>
      <c r="D227" s="85"/>
      <c r="E227" s="86"/>
      <c r="F227" s="16"/>
      <c r="G227" s="16"/>
      <c r="H227" s="16"/>
      <c r="I227" s="16"/>
      <c r="J227" s="16"/>
      <c r="K227" s="16"/>
      <c r="L227" s="8"/>
      <c r="M227" s="2"/>
    </row>
    <row r="228" spans="1:13" ht="12.6" customHeight="1" x14ac:dyDescent="0.4">
      <c r="A228" s="3"/>
      <c r="B228" s="74" t="str">
        <f>名前!$B$1</f>
        <v>株式会社たくみ経営</v>
      </c>
      <c r="C228" s="75"/>
      <c r="D228" s="75"/>
      <c r="E228" s="76"/>
      <c r="F228" s="16"/>
      <c r="G228" s="16"/>
      <c r="H228" s="16"/>
      <c r="I228" s="16"/>
      <c r="J228" s="16"/>
      <c r="K228" s="16"/>
      <c r="L228" s="9"/>
      <c r="M228" s="2"/>
    </row>
    <row r="229" spans="1:13" ht="12.6" customHeight="1" x14ac:dyDescent="0.4">
      <c r="A229" s="3"/>
      <c r="B229" s="17" t="s">
        <v>20</v>
      </c>
      <c r="C229" s="77">
        <f>名前!$B$15</f>
        <v>0</v>
      </c>
      <c r="D229" s="77"/>
      <c r="E229" s="78"/>
      <c r="F229" s="16"/>
      <c r="G229" s="16"/>
      <c r="H229" s="16"/>
      <c r="I229" s="16"/>
      <c r="J229" s="16"/>
      <c r="K229" s="16"/>
      <c r="L229" s="9"/>
      <c r="M229" s="2"/>
    </row>
    <row r="230" spans="1:13" ht="12.6" customHeight="1" x14ac:dyDescent="0.4">
      <c r="A230" s="3"/>
      <c r="B230" s="18" t="s">
        <v>21</v>
      </c>
      <c r="C230" s="79" t="str">
        <f>名前!$C$15&amp;" 様"</f>
        <v xml:space="preserve"> 様</v>
      </c>
      <c r="D230" s="79"/>
      <c r="E230" s="80"/>
      <c r="F230" s="24" t="s">
        <v>22</v>
      </c>
      <c r="G230" s="81">
        <f>$G$5</f>
        <v>45291</v>
      </c>
      <c r="H230" s="81"/>
      <c r="I230" s="81"/>
      <c r="J230" s="16"/>
      <c r="K230" s="16"/>
      <c r="L230" s="10"/>
      <c r="M230" s="2"/>
    </row>
    <row r="231" spans="1:13" ht="12.6" customHeight="1" x14ac:dyDescent="0.4">
      <c r="A231" s="3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23" t="s">
        <v>19</v>
      </c>
      <c r="M231" s="2"/>
    </row>
    <row r="232" spans="1:13" ht="12.6" customHeight="1" x14ac:dyDescent="0.4">
      <c r="A232" s="3"/>
      <c r="B232" s="67" t="s">
        <v>8</v>
      </c>
      <c r="C232" s="68"/>
      <c r="D232" s="16"/>
      <c r="E232" s="67" t="s">
        <v>7</v>
      </c>
      <c r="F232" s="68"/>
      <c r="G232" s="16"/>
      <c r="H232" s="67" t="s">
        <v>9</v>
      </c>
      <c r="I232" s="68"/>
      <c r="J232" s="16"/>
      <c r="K232" s="67" t="s">
        <v>10</v>
      </c>
      <c r="L232" s="68"/>
      <c r="M232" s="2"/>
    </row>
    <row r="233" spans="1:13" ht="12.6" customHeight="1" x14ac:dyDescent="0.4">
      <c r="A233" s="3"/>
      <c r="B233" s="25" t="s">
        <v>0</v>
      </c>
      <c r="C233" s="26"/>
      <c r="D233" s="16"/>
      <c r="E233" s="25" t="s">
        <v>2</v>
      </c>
      <c r="F233" s="26"/>
      <c r="G233" s="16"/>
      <c r="H233" s="11" t="s">
        <v>49</v>
      </c>
      <c r="I233" s="26"/>
      <c r="J233" s="16"/>
      <c r="K233" s="25" t="s">
        <v>12</v>
      </c>
      <c r="L233" s="26"/>
      <c r="M233" s="2"/>
    </row>
    <row r="234" spans="1:13" ht="12.6" customHeight="1" x14ac:dyDescent="0.4">
      <c r="A234" s="3"/>
      <c r="B234" s="11" t="s">
        <v>39</v>
      </c>
      <c r="C234" s="31"/>
      <c r="D234" s="16"/>
      <c r="E234" s="11"/>
      <c r="F234" s="12"/>
      <c r="G234" s="16"/>
      <c r="H234" s="11" t="s">
        <v>50</v>
      </c>
      <c r="I234" s="12"/>
      <c r="J234" s="16"/>
      <c r="K234" s="11"/>
      <c r="L234" s="12"/>
      <c r="M234" s="2"/>
    </row>
    <row r="235" spans="1:13" ht="12.6" customHeight="1" x14ac:dyDescent="0.4">
      <c r="A235" s="3"/>
      <c r="B235" s="11" t="s">
        <v>1</v>
      </c>
      <c r="C235" s="12"/>
      <c r="D235" s="16"/>
      <c r="E235" s="11"/>
      <c r="F235" s="12"/>
      <c r="G235" s="16"/>
      <c r="H235" s="11" t="s">
        <v>51</v>
      </c>
      <c r="I235" s="12"/>
      <c r="J235" s="16"/>
      <c r="K235" s="11"/>
      <c r="L235" s="12"/>
      <c r="M235" s="2"/>
    </row>
    <row r="236" spans="1:13" ht="12.6" customHeight="1" x14ac:dyDescent="0.4">
      <c r="A236" s="3"/>
      <c r="B236" s="11" t="s">
        <v>40</v>
      </c>
      <c r="C236" s="12"/>
      <c r="D236" s="16"/>
      <c r="E236" s="11"/>
      <c r="F236" s="12"/>
      <c r="G236" s="16"/>
      <c r="H236" s="32" t="s">
        <v>11</v>
      </c>
      <c r="I236" s="13"/>
      <c r="J236" s="16"/>
      <c r="K236" s="15"/>
      <c r="L236" s="14"/>
      <c r="M236" s="2"/>
    </row>
    <row r="237" spans="1:13" ht="12.6" customHeight="1" x14ac:dyDescent="0.4">
      <c r="A237" s="3"/>
      <c r="B237" s="11" t="s">
        <v>40</v>
      </c>
      <c r="C237" s="12"/>
      <c r="D237" s="16"/>
      <c r="E237" s="11" t="s">
        <v>3</v>
      </c>
      <c r="F237" s="12"/>
      <c r="G237" s="16"/>
      <c r="H237" s="65" t="s">
        <v>67</v>
      </c>
      <c r="I237" s="66">
        <f>SUM(I233:I236)</f>
        <v>0</v>
      </c>
      <c r="J237" s="16"/>
      <c r="K237" s="27" t="s">
        <v>17</v>
      </c>
      <c r="L237" s="29">
        <f>SUM(L233:L236)</f>
        <v>0</v>
      </c>
      <c r="M237" s="2"/>
    </row>
    <row r="238" spans="1:13" ht="12.6" customHeight="1" x14ac:dyDescent="0.4">
      <c r="A238" s="3"/>
      <c r="B238" s="11" t="s">
        <v>42</v>
      </c>
      <c r="C238" s="12"/>
      <c r="D238" s="16"/>
      <c r="E238" s="11"/>
      <c r="F238" s="12"/>
      <c r="G238" s="16"/>
      <c r="H238" s="25" t="s">
        <v>6</v>
      </c>
      <c r="I238" s="26"/>
      <c r="J238" s="16"/>
      <c r="K238" s="16"/>
      <c r="L238" s="16"/>
      <c r="M238" s="2"/>
    </row>
    <row r="239" spans="1:13" ht="12.6" customHeight="1" x14ac:dyDescent="0.4">
      <c r="A239" s="3"/>
      <c r="B239" s="11" t="s">
        <v>43</v>
      </c>
      <c r="C239" s="12"/>
      <c r="D239" s="16"/>
      <c r="E239" s="11" t="s">
        <v>40</v>
      </c>
      <c r="F239" s="12">
        <v>0</v>
      </c>
      <c r="G239" s="16"/>
      <c r="H239" s="11" t="s">
        <v>5</v>
      </c>
      <c r="I239" s="12"/>
      <c r="J239" s="16"/>
      <c r="K239" s="69" t="s">
        <v>18</v>
      </c>
      <c r="L239" s="70"/>
      <c r="M239" s="2"/>
    </row>
    <row r="240" spans="1:13" ht="12.6" customHeight="1" x14ac:dyDescent="0.4">
      <c r="A240" s="3"/>
      <c r="B240" s="32"/>
      <c r="C240" s="13"/>
      <c r="D240" s="16"/>
      <c r="E240" s="11"/>
      <c r="F240" s="12"/>
      <c r="G240" s="16"/>
      <c r="H240" s="11"/>
      <c r="I240" s="12"/>
      <c r="J240" s="16"/>
      <c r="K240" s="25" t="s">
        <v>15</v>
      </c>
      <c r="L240" s="28">
        <f>L243-L241-L242</f>
        <v>0</v>
      </c>
      <c r="M240" s="2"/>
    </row>
    <row r="241" spans="1:13" ht="12.6" customHeight="1" x14ac:dyDescent="0.4">
      <c r="A241" s="3"/>
      <c r="B241" s="16"/>
      <c r="C241" s="16"/>
      <c r="D241" s="16"/>
      <c r="E241" s="11"/>
      <c r="F241" s="12"/>
      <c r="G241" s="16"/>
      <c r="H241" s="11"/>
      <c r="I241" s="12"/>
      <c r="J241" s="16"/>
      <c r="K241" s="11"/>
      <c r="L241" s="12"/>
      <c r="M241" s="2"/>
    </row>
    <row r="242" spans="1:13" ht="12.6" customHeight="1" x14ac:dyDescent="0.4">
      <c r="A242" s="3"/>
      <c r="B242" s="7" t="s">
        <v>13</v>
      </c>
      <c r="C242" s="6" t="s">
        <v>16</v>
      </c>
      <c r="D242" s="16"/>
      <c r="E242" s="15"/>
      <c r="F242" s="14"/>
      <c r="G242" s="16"/>
      <c r="H242" s="15"/>
      <c r="I242" s="14"/>
      <c r="J242" s="16"/>
      <c r="K242" s="15"/>
      <c r="L242" s="14"/>
      <c r="M242" s="2"/>
    </row>
    <row r="243" spans="1:13" ht="12.6" customHeight="1" x14ac:dyDescent="0.4">
      <c r="A243" s="3"/>
      <c r="B243" s="7" t="s">
        <v>14</v>
      </c>
      <c r="C243" s="6">
        <v>0</v>
      </c>
      <c r="D243" s="16"/>
      <c r="E243" s="27" t="s">
        <v>17</v>
      </c>
      <c r="F243" s="29">
        <f>SUM(F233:F242)</f>
        <v>0</v>
      </c>
      <c r="G243" s="16"/>
      <c r="H243" s="27" t="s">
        <v>17</v>
      </c>
      <c r="I243" s="29">
        <f>SUM(I237:I242)</f>
        <v>0</v>
      </c>
      <c r="J243" s="16"/>
      <c r="K243" s="27" t="s">
        <v>17</v>
      </c>
      <c r="L243" s="30">
        <f>F243-I243+L237</f>
        <v>0</v>
      </c>
      <c r="M243" s="2"/>
    </row>
    <row r="244" spans="1:13" ht="12.6" customHeight="1" x14ac:dyDescent="0.4">
      <c r="A244" s="4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5"/>
    </row>
    <row r="245" spans="1:13" ht="12.6" customHeight="1" x14ac:dyDescent="0.4"/>
    <row r="246" spans="1:13" ht="12.6" customHeight="1" x14ac:dyDescent="0.4"/>
    <row r="247" spans="1:13" ht="12.6" customHeight="1" x14ac:dyDescent="0.4"/>
    <row r="248" spans="1:13" ht="12.6" customHeight="1" x14ac:dyDescent="0.4"/>
  </sheetData>
  <mergeCells count="120">
    <mergeCell ref="B232:C232"/>
    <mergeCell ref="E232:F232"/>
    <mergeCell ref="H232:I232"/>
    <mergeCell ref="K232:L232"/>
    <mergeCell ref="K239:L239"/>
    <mergeCell ref="B227:E227"/>
    <mergeCell ref="B228:E228"/>
    <mergeCell ref="C229:E229"/>
    <mergeCell ref="C230:E230"/>
    <mergeCell ref="G230:I230"/>
    <mergeCell ref="B211:C211"/>
    <mergeCell ref="E211:F211"/>
    <mergeCell ref="H211:I211"/>
    <mergeCell ref="K211:L211"/>
    <mergeCell ref="K218:L218"/>
    <mergeCell ref="B206:E206"/>
    <mergeCell ref="B207:E207"/>
    <mergeCell ref="C208:E208"/>
    <mergeCell ref="C209:E209"/>
    <mergeCell ref="G209:I209"/>
    <mergeCell ref="B190:C190"/>
    <mergeCell ref="E190:F190"/>
    <mergeCell ref="H190:I190"/>
    <mergeCell ref="K190:L190"/>
    <mergeCell ref="K197:L197"/>
    <mergeCell ref="B185:E185"/>
    <mergeCell ref="B186:E186"/>
    <mergeCell ref="C187:E187"/>
    <mergeCell ref="C188:E188"/>
    <mergeCell ref="G188:I188"/>
    <mergeCell ref="B171:C171"/>
    <mergeCell ref="E171:F171"/>
    <mergeCell ref="H171:I171"/>
    <mergeCell ref="K171:L171"/>
    <mergeCell ref="K178:L178"/>
    <mergeCell ref="B166:E166"/>
    <mergeCell ref="B167:E167"/>
    <mergeCell ref="C168:E168"/>
    <mergeCell ref="C169:E169"/>
    <mergeCell ref="G169:I169"/>
    <mergeCell ref="B150:C150"/>
    <mergeCell ref="E150:F150"/>
    <mergeCell ref="H150:I150"/>
    <mergeCell ref="K150:L150"/>
    <mergeCell ref="K157:L157"/>
    <mergeCell ref="B145:E145"/>
    <mergeCell ref="B146:E146"/>
    <mergeCell ref="C147:E147"/>
    <mergeCell ref="C148:E148"/>
    <mergeCell ref="G148:I148"/>
    <mergeCell ref="B129:C129"/>
    <mergeCell ref="E129:F129"/>
    <mergeCell ref="H129:I129"/>
    <mergeCell ref="K129:L129"/>
    <mergeCell ref="K136:L136"/>
    <mergeCell ref="B124:E124"/>
    <mergeCell ref="B125:E125"/>
    <mergeCell ref="C126:E126"/>
    <mergeCell ref="C127:E127"/>
    <mergeCell ref="G127:I127"/>
    <mergeCell ref="B110:C110"/>
    <mergeCell ref="E110:F110"/>
    <mergeCell ref="H110:I110"/>
    <mergeCell ref="K110:L110"/>
    <mergeCell ref="K117:L117"/>
    <mergeCell ref="B105:E105"/>
    <mergeCell ref="B106:E106"/>
    <mergeCell ref="C107:E107"/>
    <mergeCell ref="C108:E108"/>
    <mergeCell ref="G108:I108"/>
    <mergeCell ref="B89:C89"/>
    <mergeCell ref="E89:F89"/>
    <mergeCell ref="H89:I89"/>
    <mergeCell ref="K89:L89"/>
    <mergeCell ref="K96:L96"/>
    <mergeCell ref="B84:E84"/>
    <mergeCell ref="B85:E85"/>
    <mergeCell ref="C86:E86"/>
    <mergeCell ref="C87:E87"/>
    <mergeCell ref="G87:I87"/>
    <mergeCell ref="B68:C68"/>
    <mergeCell ref="E68:F68"/>
    <mergeCell ref="H68:I68"/>
    <mergeCell ref="K68:L68"/>
    <mergeCell ref="K75:L75"/>
    <mergeCell ref="B63:E63"/>
    <mergeCell ref="B64:E64"/>
    <mergeCell ref="C65:E65"/>
    <mergeCell ref="C66:E66"/>
    <mergeCell ref="G66:I66"/>
    <mergeCell ref="B49:C49"/>
    <mergeCell ref="E49:F49"/>
    <mergeCell ref="H49:I49"/>
    <mergeCell ref="K49:L49"/>
    <mergeCell ref="K56:L56"/>
    <mergeCell ref="B44:E44"/>
    <mergeCell ref="B45:E45"/>
    <mergeCell ref="C46:E46"/>
    <mergeCell ref="C47:E47"/>
    <mergeCell ref="G47:I47"/>
    <mergeCell ref="B28:C28"/>
    <mergeCell ref="E28:F28"/>
    <mergeCell ref="H28:I28"/>
    <mergeCell ref="K28:L28"/>
    <mergeCell ref="K35:L35"/>
    <mergeCell ref="B23:E23"/>
    <mergeCell ref="B24:E24"/>
    <mergeCell ref="C25:E25"/>
    <mergeCell ref="C26:E26"/>
    <mergeCell ref="G26:I26"/>
    <mergeCell ref="K7:L7"/>
    <mergeCell ref="K14:L14"/>
    <mergeCell ref="B2:E2"/>
    <mergeCell ref="B3:E3"/>
    <mergeCell ref="C4:E4"/>
    <mergeCell ref="C5:E5"/>
    <mergeCell ref="G5:I5"/>
    <mergeCell ref="B7:C7"/>
    <mergeCell ref="E7:F7"/>
    <mergeCell ref="H7:I7"/>
  </mergeCells>
  <phoneticPr fontId="1"/>
  <pageMargins left="0.39370078740157483" right="0.39370078740157483" top="0.31496062992125984" bottom="0" header="0.31496062992125984" footer="0.31496062992125984"/>
  <pageSetup paperSize="9" fitToHeight="0" orientation="portrait" r:id="rId1"/>
  <rowBreaks count="3" manualBreakCount="3">
    <brk id="61" max="12" man="1"/>
    <brk id="122" max="12" man="1"/>
    <brk id="183" max="12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248"/>
  <sheetViews>
    <sheetView view="pageBreakPreview" topLeftCell="A28" zoomScaleNormal="100" zoomScaleSheetLayoutView="100" workbookViewId="0">
      <selection activeCell="C1" sqref="C1"/>
    </sheetView>
  </sheetViews>
  <sheetFormatPr defaultColWidth="9" defaultRowHeight="14.25" x14ac:dyDescent="0.4"/>
  <cols>
    <col min="1" max="1" width="3.75" style="1" customWidth="1"/>
    <col min="2" max="2" width="11.25" style="1" customWidth="1"/>
    <col min="3" max="3" width="7.875" style="1" customWidth="1"/>
    <col min="4" max="4" width="1.25" style="1" customWidth="1"/>
    <col min="5" max="5" width="8.75" style="1" customWidth="1"/>
    <col min="6" max="6" width="10.375" style="1" customWidth="1"/>
    <col min="7" max="7" width="1.25" style="1" customWidth="1"/>
    <col min="8" max="8" width="8.75" style="1" customWidth="1"/>
    <col min="9" max="9" width="10.375" style="1" customWidth="1"/>
    <col min="10" max="10" width="1.25" style="1" customWidth="1"/>
    <col min="11" max="11" width="8.75" style="1" customWidth="1"/>
    <col min="12" max="12" width="10.375" style="1" customWidth="1"/>
    <col min="13" max="13" width="3.75" style="1" customWidth="1"/>
    <col min="14" max="16384" width="9" style="1"/>
  </cols>
  <sheetData>
    <row r="1" spans="1:13" ht="12.6" customHeight="1" x14ac:dyDescent="0.4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ht="12.6" customHeight="1" x14ac:dyDescent="0.4">
      <c r="A2" s="3"/>
      <c r="B2" s="84">
        <f>EDATE(G5,-1)</f>
        <v>45260</v>
      </c>
      <c r="C2" s="85"/>
      <c r="D2" s="85"/>
      <c r="E2" s="86"/>
      <c r="F2" s="16"/>
      <c r="G2" s="16"/>
      <c r="H2" s="16"/>
      <c r="I2" s="16"/>
      <c r="J2" s="16"/>
      <c r="K2" s="16"/>
      <c r="L2" s="8"/>
      <c r="M2" s="2"/>
    </row>
    <row r="3" spans="1:13" ht="12.6" customHeight="1" x14ac:dyDescent="0.4">
      <c r="A3" s="3"/>
      <c r="B3" s="74" t="str">
        <f>名前!$B$1</f>
        <v>株式会社たくみ経営</v>
      </c>
      <c r="C3" s="75"/>
      <c r="D3" s="75"/>
      <c r="E3" s="76"/>
      <c r="F3" s="16"/>
      <c r="G3" s="16"/>
      <c r="H3" s="16"/>
      <c r="I3" s="16"/>
      <c r="J3" s="16"/>
      <c r="K3" s="16"/>
      <c r="L3" s="9"/>
      <c r="M3" s="2"/>
    </row>
    <row r="4" spans="1:13" ht="12.6" customHeight="1" x14ac:dyDescent="0.4">
      <c r="A4" s="3"/>
      <c r="B4" s="17" t="s">
        <v>20</v>
      </c>
      <c r="C4" s="77" t="str">
        <f>'1月'!$C4</f>
        <v>代表社員</v>
      </c>
      <c r="D4" s="77"/>
      <c r="E4" s="78"/>
      <c r="F4" s="16"/>
      <c r="G4" s="16"/>
      <c r="H4" s="16"/>
      <c r="I4" s="16"/>
      <c r="J4" s="16"/>
      <c r="K4" s="16"/>
      <c r="L4" s="9"/>
      <c r="M4" s="2"/>
    </row>
    <row r="5" spans="1:13" ht="12.6" customHeight="1" x14ac:dyDescent="0.4">
      <c r="A5" s="3"/>
      <c r="B5" s="18" t="s">
        <v>21</v>
      </c>
      <c r="C5" s="79" t="str">
        <f>名前!$C$4&amp;" 様"</f>
        <v>宅見一郎 様</v>
      </c>
      <c r="D5" s="79"/>
      <c r="E5" s="80"/>
      <c r="F5" s="24" t="s">
        <v>22</v>
      </c>
      <c r="G5" s="81">
        <v>45291</v>
      </c>
      <c r="H5" s="81"/>
      <c r="I5" s="81"/>
      <c r="J5" s="16"/>
      <c r="K5" s="16"/>
      <c r="L5" s="10"/>
      <c r="M5" s="2"/>
    </row>
    <row r="6" spans="1:13" ht="12.6" customHeight="1" x14ac:dyDescent="0.4">
      <c r="A6" s="3"/>
      <c r="B6" s="16"/>
      <c r="C6" s="16"/>
      <c r="D6" s="16"/>
      <c r="E6" s="16"/>
      <c r="F6" s="16"/>
      <c r="G6" s="16"/>
      <c r="H6" s="16"/>
      <c r="I6" s="16"/>
      <c r="J6" s="16"/>
      <c r="K6" s="16"/>
      <c r="L6" s="23" t="s">
        <v>19</v>
      </c>
      <c r="M6" s="2"/>
    </row>
    <row r="7" spans="1:13" ht="12.6" customHeight="1" x14ac:dyDescent="0.4">
      <c r="A7" s="3"/>
      <c r="B7" s="67" t="s">
        <v>8</v>
      </c>
      <c r="C7" s="68"/>
      <c r="D7" s="16"/>
      <c r="E7" s="67" t="s">
        <v>7</v>
      </c>
      <c r="F7" s="68"/>
      <c r="G7" s="16"/>
      <c r="H7" s="67" t="s">
        <v>9</v>
      </c>
      <c r="I7" s="68"/>
      <c r="J7" s="16"/>
      <c r="K7" s="67" t="s">
        <v>10</v>
      </c>
      <c r="L7" s="68"/>
      <c r="M7" s="2"/>
    </row>
    <row r="8" spans="1:13" ht="12.6" customHeight="1" x14ac:dyDescent="0.4">
      <c r="A8" s="3"/>
      <c r="B8" s="25" t="s">
        <v>0</v>
      </c>
      <c r="C8" s="26"/>
      <c r="D8" s="16"/>
      <c r="E8" s="25" t="s">
        <v>2</v>
      </c>
      <c r="F8" s="26"/>
      <c r="G8" s="16"/>
      <c r="H8" s="11" t="s">
        <v>49</v>
      </c>
      <c r="I8" s="26"/>
      <c r="J8" s="16"/>
      <c r="K8" s="25" t="s">
        <v>12</v>
      </c>
      <c r="L8" s="26"/>
      <c r="M8" s="2"/>
    </row>
    <row r="9" spans="1:13" ht="12.6" customHeight="1" x14ac:dyDescent="0.4">
      <c r="A9" s="3"/>
      <c r="B9" s="11" t="s">
        <v>39</v>
      </c>
      <c r="C9" s="31"/>
      <c r="D9" s="16"/>
      <c r="E9" s="11"/>
      <c r="F9" s="12"/>
      <c r="G9" s="16"/>
      <c r="H9" s="11" t="s">
        <v>50</v>
      </c>
      <c r="I9" s="12"/>
      <c r="J9" s="16"/>
      <c r="K9" s="11"/>
      <c r="L9" s="12"/>
      <c r="M9" s="2"/>
    </row>
    <row r="10" spans="1:13" ht="12.6" customHeight="1" x14ac:dyDescent="0.4">
      <c r="A10" s="3"/>
      <c r="B10" s="11" t="s">
        <v>1</v>
      </c>
      <c r="C10" s="12"/>
      <c r="D10" s="16"/>
      <c r="E10" s="11"/>
      <c r="F10" s="12"/>
      <c r="G10" s="16"/>
      <c r="H10" s="11" t="s">
        <v>51</v>
      </c>
      <c r="I10" s="12"/>
      <c r="J10" s="16"/>
      <c r="K10" s="11"/>
      <c r="L10" s="12"/>
      <c r="M10" s="2"/>
    </row>
    <row r="11" spans="1:13" ht="12.6" customHeight="1" x14ac:dyDescent="0.4">
      <c r="A11" s="3"/>
      <c r="B11" s="11" t="s">
        <v>40</v>
      </c>
      <c r="C11" s="12"/>
      <c r="D11" s="16"/>
      <c r="E11" s="11"/>
      <c r="F11" s="12"/>
      <c r="G11" s="16"/>
      <c r="H11" s="32" t="s">
        <v>11</v>
      </c>
      <c r="I11" s="13"/>
      <c r="J11" s="16"/>
      <c r="K11" s="15"/>
      <c r="L11" s="14"/>
      <c r="M11" s="2"/>
    </row>
    <row r="12" spans="1:13" ht="12.6" customHeight="1" x14ac:dyDescent="0.4">
      <c r="A12" s="3"/>
      <c r="B12" s="11" t="s">
        <v>40</v>
      </c>
      <c r="C12" s="12"/>
      <c r="D12" s="16"/>
      <c r="E12" s="11" t="s">
        <v>3</v>
      </c>
      <c r="F12" s="12"/>
      <c r="G12" s="16"/>
      <c r="H12" s="65" t="s">
        <v>67</v>
      </c>
      <c r="I12" s="66">
        <f>SUM(I8:I11)</f>
        <v>0</v>
      </c>
      <c r="J12" s="16"/>
      <c r="K12" s="27" t="s">
        <v>17</v>
      </c>
      <c r="L12" s="29">
        <f>SUM(L8:L11)</f>
        <v>0</v>
      </c>
      <c r="M12" s="2"/>
    </row>
    <row r="13" spans="1:13" ht="12.6" customHeight="1" x14ac:dyDescent="0.4">
      <c r="A13" s="3"/>
      <c r="B13" s="11" t="s">
        <v>42</v>
      </c>
      <c r="C13" s="12"/>
      <c r="D13" s="16"/>
      <c r="E13" s="11"/>
      <c r="F13" s="12"/>
      <c r="G13" s="16"/>
      <c r="H13" s="25" t="s">
        <v>6</v>
      </c>
      <c r="I13" s="26"/>
      <c r="J13" s="16"/>
      <c r="K13" s="16"/>
      <c r="L13" s="16"/>
      <c r="M13" s="2"/>
    </row>
    <row r="14" spans="1:13" ht="12.6" customHeight="1" x14ac:dyDescent="0.4">
      <c r="A14" s="3"/>
      <c r="B14" s="11" t="s">
        <v>43</v>
      </c>
      <c r="C14" s="12"/>
      <c r="D14" s="16"/>
      <c r="E14" s="11" t="s">
        <v>40</v>
      </c>
      <c r="F14" s="12">
        <v>0</v>
      </c>
      <c r="G14" s="16"/>
      <c r="H14" s="11" t="s">
        <v>5</v>
      </c>
      <c r="I14" s="12"/>
      <c r="J14" s="16"/>
      <c r="K14" s="69" t="s">
        <v>18</v>
      </c>
      <c r="L14" s="70"/>
      <c r="M14" s="2"/>
    </row>
    <row r="15" spans="1:13" ht="12.6" customHeight="1" x14ac:dyDescent="0.4">
      <c r="A15" s="3"/>
      <c r="B15" s="32"/>
      <c r="C15" s="13"/>
      <c r="D15" s="16"/>
      <c r="E15" s="11"/>
      <c r="F15" s="12"/>
      <c r="G15" s="16"/>
      <c r="H15" s="11"/>
      <c r="I15" s="12"/>
      <c r="J15" s="16"/>
      <c r="K15" s="25" t="s">
        <v>15</v>
      </c>
      <c r="L15" s="28">
        <f>L18-L16-L17</f>
        <v>0</v>
      </c>
      <c r="M15" s="2"/>
    </row>
    <row r="16" spans="1:13" ht="12.6" customHeight="1" x14ac:dyDescent="0.4">
      <c r="A16" s="3"/>
      <c r="B16" s="16"/>
      <c r="C16" s="16"/>
      <c r="D16" s="16"/>
      <c r="E16" s="11"/>
      <c r="F16" s="12"/>
      <c r="G16" s="16"/>
      <c r="H16" s="11"/>
      <c r="I16" s="12"/>
      <c r="J16" s="16"/>
      <c r="K16" s="11"/>
      <c r="L16" s="12"/>
      <c r="M16" s="2"/>
    </row>
    <row r="17" spans="1:13" ht="12.6" customHeight="1" x14ac:dyDescent="0.4">
      <c r="A17" s="3"/>
      <c r="B17" s="7" t="s">
        <v>13</v>
      </c>
      <c r="C17" s="6" t="s">
        <v>16</v>
      </c>
      <c r="D17" s="16"/>
      <c r="E17" s="15"/>
      <c r="F17" s="14"/>
      <c r="G17" s="16"/>
      <c r="H17" s="15"/>
      <c r="I17" s="14"/>
      <c r="J17" s="16"/>
      <c r="K17" s="15"/>
      <c r="L17" s="14"/>
      <c r="M17" s="2"/>
    </row>
    <row r="18" spans="1:13" ht="12.6" customHeight="1" x14ac:dyDescent="0.4">
      <c r="A18" s="3"/>
      <c r="B18" s="7" t="s">
        <v>14</v>
      </c>
      <c r="C18" s="6">
        <v>0</v>
      </c>
      <c r="D18" s="16"/>
      <c r="E18" s="27" t="s">
        <v>17</v>
      </c>
      <c r="F18" s="29">
        <f>SUM(F8:F17)</f>
        <v>0</v>
      </c>
      <c r="G18" s="16"/>
      <c r="H18" s="27" t="s">
        <v>17</v>
      </c>
      <c r="I18" s="29">
        <f>SUM(I12:I17)</f>
        <v>0</v>
      </c>
      <c r="J18" s="16"/>
      <c r="K18" s="27" t="s">
        <v>17</v>
      </c>
      <c r="L18" s="30">
        <f>F18-I18+L12</f>
        <v>0</v>
      </c>
      <c r="M18" s="2"/>
    </row>
    <row r="19" spans="1:13" ht="12.6" customHeight="1" x14ac:dyDescent="0.4">
      <c r="A19" s="4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5"/>
    </row>
    <row r="20" spans="1:13" ht="12.6" customHeight="1" x14ac:dyDescent="0.4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 ht="12.6" customHeight="1" x14ac:dyDescent="0.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ht="12.6" customHeight="1" x14ac:dyDescent="0.4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/>
    </row>
    <row r="23" spans="1:13" ht="12.6" customHeight="1" x14ac:dyDescent="0.4">
      <c r="A23" s="3"/>
      <c r="B23" s="84">
        <f>$B$2</f>
        <v>45260</v>
      </c>
      <c r="C23" s="85"/>
      <c r="D23" s="85"/>
      <c r="E23" s="86"/>
      <c r="F23" s="16"/>
      <c r="G23" s="16"/>
      <c r="H23" s="16"/>
      <c r="I23" s="16"/>
      <c r="J23" s="16"/>
      <c r="K23" s="16"/>
      <c r="L23" s="8"/>
      <c r="M23" s="2"/>
    </row>
    <row r="24" spans="1:13" ht="12.6" customHeight="1" x14ac:dyDescent="0.4">
      <c r="A24" s="3"/>
      <c r="B24" s="74" t="str">
        <f>名前!$B$1</f>
        <v>株式会社たくみ経営</v>
      </c>
      <c r="C24" s="75"/>
      <c r="D24" s="75"/>
      <c r="E24" s="76"/>
      <c r="F24" s="16"/>
      <c r="G24" s="16"/>
      <c r="H24" s="16"/>
      <c r="I24" s="16"/>
      <c r="J24" s="16"/>
      <c r="K24" s="16"/>
      <c r="L24" s="9"/>
      <c r="M24" s="2"/>
    </row>
    <row r="25" spans="1:13" ht="12.6" customHeight="1" x14ac:dyDescent="0.4">
      <c r="A25" s="3"/>
      <c r="B25" s="17" t="s">
        <v>20</v>
      </c>
      <c r="C25" s="77">
        <f>名前!$B$5</f>
        <v>0</v>
      </c>
      <c r="D25" s="77"/>
      <c r="E25" s="78"/>
      <c r="F25" s="16"/>
      <c r="G25" s="16"/>
      <c r="H25" s="16"/>
      <c r="I25" s="16"/>
      <c r="J25" s="16"/>
      <c r="K25" s="16"/>
      <c r="L25" s="9"/>
      <c r="M25" s="2"/>
    </row>
    <row r="26" spans="1:13" ht="12.6" customHeight="1" x14ac:dyDescent="0.4">
      <c r="A26" s="3"/>
      <c r="B26" s="18" t="s">
        <v>21</v>
      </c>
      <c r="C26" s="79" t="str">
        <f>名前!$C$5&amp;" 様"</f>
        <v>宅見次郎 様</v>
      </c>
      <c r="D26" s="79"/>
      <c r="E26" s="80"/>
      <c r="F26" s="24" t="s">
        <v>22</v>
      </c>
      <c r="G26" s="81">
        <f>$G$5</f>
        <v>45291</v>
      </c>
      <c r="H26" s="81"/>
      <c r="I26" s="81"/>
      <c r="J26" s="16"/>
      <c r="K26" s="16"/>
      <c r="L26" s="10"/>
      <c r="M26" s="2"/>
    </row>
    <row r="27" spans="1:13" ht="12.6" customHeight="1" x14ac:dyDescent="0.4">
      <c r="A27" s="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23" t="s">
        <v>19</v>
      </c>
      <c r="M27" s="2"/>
    </row>
    <row r="28" spans="1:13" ht="12.6" customHeight="1" x14ac:dyDescent="0.4">
      <c r="A28" s="3"/>
      <c r="B28" s="67" t="s">
        <v>8</v>
      </c>
      <c r="C28" s="68"/>
      <c r="D28" s="16"/>
      <c r="E28" s="67" t="s">
        <v>7</v>
      </c>
      <c r="F28" s="68"/>
      <c r="G28" s="16"/>
      <c r="H28" s="67" t="s">
        <v>9</v>
      </c>
      <c r="I28" s="68"/>
      <c r="J28" s="16"/>
      <c r="K28" s="67" t="s">
        <v>10</v>
      </c>
      <c r="L28" s="68"/>
      <c r="M28" s="2"/>
    </row>
    <row r="29" spans="1:13" ht="12.6" customHeight="1" x14ac:dyDescent="0.4">
      <c r="A29" s="3"/>
      <c r="B29" s="25" t="s">
        <v>0</v>
      </c>
      <c r="C29" s="26"/>
      <c r="D29" s="16"/>
      <c r="E29" s="25" t="s">
        <v>2</v>
      </c>
      <c r="F29" s="26"/>
      <c r="G29" s="16"/>
      <c r="H29" s="11" t="s">
        <v>49</v>
      </c>
      <c r="I29" s="26"/>
      <c r="J29" s="16"/>
      <c r="K29" s="25" t="s">
        <v>12</v>
      </c>
      <c r="L29" s="26"/>
      <c r="M29" s="2"/>
    </row>
    <row r="30" spans="1:13" ht="12.6" customHeight="1" x14ac:dyDescent="0.4">
      <c r="A30" s="3"/>
      <c r="B30" s="11" t="s">
        <v>39</v>
      </c>
      <c r="C30" s="31"/>
      <c r="D30" s="16"/>
      <c r="E30" s="11"/>
      <c r="F30" s="12"/>
      <c r="G30" s="16"/>
      <c r="H30" s="11" t="s">
        <v>50</v>
      </c>
      <c r="I30" s="12"/>
      <c r="J30" s="16"/>
      <c r="K30" s="11"/>
      <c r="L30" s="12"/>
      <c r="M30" s="2"/>
    </row>
    <row r="31" spans="1:13" ht="12.6" customHeight="1" x14ac:dyDescent="0.4">
      <c r="A31" s="3"/>
      <c r="B31" s="11" t="s">
        <v>1</v>
      </c>
      <c r="C31" s="12"/>
      <c r="D31" s="16"/>
      <c r="E31" s="11"/>
      <c r="F31" s="12"/>
      <c r="G31" s="16"/>
      <c r="H31" s="11" t="s">
        <v>51</v>
      </c>
      <c r="I31" s="12"/>
      <c r="J31" s="16"/>
      <c r="K31" s="11"/>
      <c r="L31" s="12"/>
      <c r="M31" s="2"/>
    </row>
    <row r="32" spans="1:13" ht="12.6" customHeight="1" x14ac:dyDescent="0.4">
      <c r="A32" s="3"/>
      <c r="B32" s="11" t="s">
        <v>40</v>
      </c>
      <c r="C32" s="12"/>
      <c r="D32" s="16"/>
      <c r="E32" s="11"/>
      <c r="F32" s="12"/>
      <c r="G32" s="16"/>
      <c r="H32" s="32" t="s">
        <v>11</v>
      </c>
      <c r="I32" s="13"/>
      <c r="J32" s="16"/>
      <c r="K32" s="15"/>
      <c r="L32" s="14"/>
      <c r="M32" s="2"/>
    </row>
    <row r="33" spans="1:13" ht="12.6" customHeight="1" x14ac:dyDescent="0.4">
      <c r="A33" s="3"/>
      <c r="B33" s="11" t="s">
        <v>40</v>
      </c>
      <c r="C33" s="12"/>
      <c r="D33" s="16"/>
      <c r="E33" s="11" t="s">
        <v>3</v>
      </c>
      <c r="F33" s="12"/>
      <c r="G33" s="16"/>
      <c r="H33" s="65" t="s">
        <v>67</v>
      </c>
      <c r="I33" s="66">
        <f>SUM(I29:I32)</f>
        <v>0</v>
      </c>
      <c r="J33" s="16"/>
      <c r="K33" s="27" t="s">
        <v>17</v>
      </c>
      <c r="L33" s="29">
        <f>SUM(L29:L32)</f>
        <v>0</v>
      </c>
      <c r="M33" s="2"/>
    </row>
    <row r="34" spans="1:13" ht="12.6" customHeight="1" x14ac:dyDescent="0.4">
      <c r="A34" s="3"/>
      <c r="B34" s="11" t="s">
        <v>42</v>
      </c>
      <c r="C34" s="12"/>
      <c r="D34" s="16"/>
      <c r="E34" s="11"/>
      <c r="F34" s="12"/>
      <c r="G34" s="16"/>
      <c r="H34" s="25" t="s">
        <v>6</v>
      </c>
      <c r="I34" s="26"/>
      <c r="J34" s="16"/>
      <c r="K34" s="16"/>
      <c r="L34" s="16"/>
      <c r="M34" s="2"/>
    </row>
    <row r="35" spans="1:13" ht="12.6" customHeight="1" x14ac:dyDescent="0.4">
      <c r="A35" s="3"/>
      <c r="B35" s="11" t="s">
        <v>43</v>
      </c>
      <c r="C35" s="12"/>
      <c r="D35" s="16"/>
      <c r="E35" s="11" t="s">
        <v>40</v>
      </c>
      <c r="F35" s="12">
        <v>0</v>
      </c>
      <c r="G35" s="16"/>
      <c r="H35" s="11" t="s">
        <v>5</v>
      </c>
      <c r="I35" s="12"/>
      <c r="J35" s="16"/>
      <c r="K35" s="69" t="s">
        <v>18</v>
      </c>
      <c r="L35" s="70"/>
      <c r="M35" s="2"/>
    </row>
    <row r="36" spans="1:13" ht="12.6" customHeight="1" x14ac:dyDescent="0.4">
      <c r="A36" s="3"/>
      <c r="B36" s="32"/>
      <c r="C36" s="13"/>
      <c r="D36" s="16"/>
      <c r="E36" s="11"/>
      <c r="F36" s="12"/>
      <c r="G36" s="16"/>
      <c r="H36" s="11"/>
      <c r="I36" s="12"/>
      <c r="J36" s="16"/>
      <c r="K36" s="25" t="s">
        <v>15</v>
      </c>
      <c r="L36" s="28">
        <f>L39-L37-L38</f>
        <v>0</v>
      </c>
      <c r="M36" s="2"/>
    </row>
    <row r="37" spans="1:13" ht="12.6" customHeight="1" x14ac:dyDescent="0.4">
      <c r="A37" s="3"/>
      <c r="B37" s="16"/>
      <c r="C37" s="16"/>
      <c r="D37" s="16"/>
      <c r="E37" s="11"/>
      <c r="F37" s="12"/>
      <c r="G37" s="16"/>
      <c r="H37" s="11"/>
      <c r="I37" s="12"/>
      <c r="J37" s="16"/>
      <c r="K37" s="11"/>
      <c r="L37" s="12"/>
      <c r="M37" s="2"/>
    </row>
    <row r="38" spans="1:13" ht="12.6" customHeight="1" x14ac:dyDescent="0.4">
      <c r="A38" s="3"/>
      <c r="B38" s="7" t="s">
        <v>13</v>
      </c>
      <c r="C38" s="6" t="s">
        <v>16</v>
      </c>
      <c r="D38" s="16"/>
      <c r="E38" s="15"/>
      <c r="F38" s="14"/>
      <c r="G38" s="16"/>
      <c r="H38" s="15"/>
      <c r="I38" s="14"/>
      <c r="J38" s="16"/>
      <c r="K38" s="15"/>
      <c r="L38" s="14"/>
      <c r="M38" s="2"/>
    </row>
    <row r="39" spans="1:13" ht="12.6" customHeight="1" x14ac:dyDescent="0.4">
      <c r="A39" s="3"/>
      <c r="B39" s="7" t="s">
        <v>14</v>
      </c>
      <c r="C39" s="6">
        <v>0</v>
      </c>
      <c r="D39" s="16"/>
      <c r="E39" s="27" t="s">
        <v>17</v>
      </c>
      <c r="F39" s="29">
        <f>SUM(F29:F38)</f>
        <v>0</v>
      </c>
      <c r="G39" s="16"/>
      <c r="H39" s="27" t="s">
        <v>17</v>
      </c>
      <c r="I39" s="29">
        <f>SUM(I33:I38)</f>
        <v>0</v>
      </c>
      <c r="J39" s="16"/>
      <c r="K39" s="27" t="s">
        <v>17</v>
      </c>
      <c r="L39" s="30">
        <f>F39-I39+L33</f>
        <v>0</v>
      </c>
      <c r="M39" s="2"/>
    </row>
    <row r="40" spans="1:13" ht="12.6" customHeight="1" x14ac:dyDescent="0.4">
      <c r="A40" s="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5"/>
    </row>
    <row r="41" spans="1:13" ht="12.6" customHeight="1" x14ac:dyDescent="0.4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3" ht="12.6" customHeight="1" x14ac:dyDescent="0.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ht="12.6" customHeight="1" x14ac:dyDescent="0.4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2"/>
    </row>
    <row r="44" spans="1:13" ht="12.6" customHeight="1" x14ac:dyDescent="0.4">
      <c r="A44" s="3"/>
      <c r="B44" s="84">
        <f>$B$2</f>
        <v>45260</v>
      </c>
      <c r="C44" s="85"/>
      <c r="D44" s="85"/>
      <c r="E44" s="86"/>
      <c r="F44" s="16"/>
      <c r="G44" s="16"/>
      <c r="H44" s="16"/>
      <c r="I44" s="16"/>
      <c r="J44" s="16"/>
      <c r="K44" s="16"/>
      <c r="L44" s="8"/>
      <c r="M44" s="2"/>
    </row>
    <row r="45" spans="1:13" ht="12.6" customHeight="1" x14ac:dyDescent="0.4">
      <c r="A45" s="3"/>
      <c r="B45" s="74" t="str">
        <f>名前!$B$1</f>
        <v>株式会社たくみ経営</v>
      </c>
      <c r="C45" s="75"/>
      <c r="D45" s="75"/>
      <c r="E45" s="76"/>
      <c r="F45" s="16"/>
      <c r="G45" s="16"/>
      <c r="H45" s="16"/>
      <c r="I45" s="16"/>
      <c r="J45" s="16"/>
      <c r="K45" s="16"/>
      <c r="L45" s="9"/>
      <c r="M45" s="2"/>
    </row>
    <row r="46" spans="1:13" ht="12.6" customHeight="1" x14ac:dyDescent="0.4">
      <c r="A46" s="3"/>
      <c r="B46" s="17" t="s">
        <v>20</v>
      </c>
      <c r="C46" s="77">
        <f>名前!$B$6</f>
        <v>0</v>
      </c>
      <c r="D46" s="77"/>
      <c r="E46" s="78"/>
      <c r="F46" s="16"/>
      <c r="G46" s="16"/>
      <c r="H46" s="16"/>
      <c r="I46" s="16"/>
      <c r="J46" s="16"/>
      <c r="K46" s="16"/>
      <c r="L46" s="9"/>
      <c r="M46" s="2"/>
    </row>
    <row r="47" spans="1:13" ht="12.6" customHeight="1" x14ac:dyDescent="0.4">
      <c r="A47" s="3"/>
      <c r="B47" s="18" t="s">
        <v>21</v>
      </c>
      <c r="C47" s="79" t="str">
        <f>名前!$C$6&amp;" 様"</f>
        <v xml:space="preserve"> 様</v>
      </c>
      <c r="D47" s="79"/>
      <c r="E47" s="80"/>
      <c r="F47" s="24" t="s">
        <v>22</v>
      </c>
      <c r="G47" s="81">
        <f>$G$5</f>
        <v>45291</v>
      </c>
      <c r="H47" s="81"/>
      <c r="I47" s="81"/>
      <c r="J47" s="16"/>
      <c r="K47" s="16"/>
      <c r="L47" s="10"/>
      <c r="M47" s="2"/>
    </row>
    <row r="48" spans="1:13" ht="12.6" customHeight="1" x14ac:dyDescent="0.4">
      <c r="A48" s="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23" t="s">
        <v>19</v>
      </c>
      <c r="M48" s="2"/>
    </row>
    <row r="49" spans="1:13" ht="12.6" customHeight="1" x14ac:dyDescent="0.4">
      <c r="A49" s="3"/>
      <c r="B49" s="67" t="s">
        <v>8</v>
      </c>
      <c r="C49" s="68"/>
      <c r="D49" s="16"/>
      <c r="E49" s="67" t="s">
        <v>7</v>
      </c>
      <c r="F49" s="68"/>
      <c r="G49" s="16"/>
      <c r="H49" s="67" t="s">
        <v>9</v>
      </c>
      <c r="I49" s="68"/>
      <c r="J49" s="16"/>
      <c r="K49" s="67" t="s">
        <v>10</v>
      </c>
      <c r="L49" s="68"/>
      <c r="M49" s="2"/>
    </row>
    <row r="50" spans="1:13" ht="12.6" customHeight="1" x14ac:dyDescent="0.4">
      <c r="A50" s="3"/>
      <c r="B50" s="25" t="s">
        <v>0</v>
      </c>
      <c r="C50" s="26"/>
      <c r="D50" s="16"/>
      <c r="E50" s="25" t="s">
        <v>2</v>
      </c>
      <c r="F50" s="26"/>
      <c r="G50" s="16"/>
      <c r="H50" s="11" t="s">
        <v>49</v>
      </c>
      <c r="I50" s="26"/>
      <c r="J50" s="16"/>
      <c r="K50" s="25" t="s">
        <v>12</v>
      </c>
      <c r="L50" s="26"/>
      <c r="M50" s="2"/>
    </row>
    <row r="51" spans="1:13" ht="12.6" customHeight="1" x14ac:dyDescent="0.4">
      <c r="A51" s="3"/>
      <c r="B51" s="11" t="s">
        <v>39</v>
      </c>
      <c r="C51" s="31"/>
      <c r="D51" s="16"/>
      <c r="E51" s="11"/>
      <c r="F51" s="12"/>
      <c r="G51" s="16"/>
      <c r="H51" s="11" t="s">
        <v>50</v>
      </c>
      <c r="I51" s="12"/>
      <c r="J51" s="16"/>
      <c r="K51" s="11"/>
      <c r="L51" s="12"/>
      <c r="M51" s="2"/>
    </row>
    <row r="52" spans="1:13" ht="12.6" customHeight="1" x14ac:dyDescent="0.4">
      <c r="A52" s="3"/>
      <c r="B52" s="11" t="s">
        <v>1</v>
      </c>
      <c r="C52" s="12"/>
      <c r="D52" s="16"/>
      <c r="E52" s="11"/>
      <c r="F52" s="12"/>
      <c r="G52" s="16"/>
      <c r="H52" s="11" t="s">
        <v>51</v>
      </c>
      <c r="I52" s="12"/>
      <c r="J52" s="16"/>
      <c r="K52" s="11"/>
      <c r="L52" s="12"/>
      <c r="M52" s="2"/>
    </row>
    <row r="53" spans="1:13" ht="12.6" customHeight="1" x14ac:dyDescent="0.4">
      <c r="A53" s="3"/>
      <c r="B53" s="11" t="s">
        <v>40</v>
      </c>
      <c r="C53" s="12"/>
      <c r="D53" s="16"/>
      <c r="E53" s="11"/>
      <c r="F53" s="12"/>
      <c r="G53" s="16"/>
      <c r="H53" s="32" t="s">
        <v>11</v>
      </c>
      <c r="I53" s="13"/>
      <c r="J53" s="16"/>
      <c r="K53" s="15"/>
      <c r="L53" s="14"/>
      <c r="M53" s="2"/>
    </row>
    <row r="54" spans="1:13" ht="12.6" customHeight="1" x14ac:dyDescent="0.4">
      <c r="A54" s="3"/>
      <c r="B54" s="11" t="s">
        <v>40</v>
      </c>
      <c r="C54" s="12"/>
      <c r="D54" s="16"/>
      <c r="E54" s="11" t="s">
        <v>3</v>
      </c>
      <c r="F54" s="12"/>
      <c r="G54" s="16"/>
      <c r="H54" s="65" t="s">
        <v>67</v>
      </c>
      <c r="I54" s="66">
        <f>SUM(I50:I53)</f>
        <v>0</v>
      </c>
      <c r="J54" s="16"/>
      <c r="K54" s="27" t="s">
        <v>17</v>
      </c>
      <c r="L54" s="29">
        <f>SUM(L50:L53)</f>
        <v>0</v>
      </c>
      <c r="M54" s="2"/>
    </row>
    <row r="55" spans="1:13" ht="12.6" customHeight="1" x14ac:dyDescent="0.4">
      <c r="A55" s="3"/>
      <c r="B55" s="11" t="s">
        <v>42</v>
      </c>
      <c r="C55" s="12"/>
      <c r="D55" s="16"/>
      <c r="E55" s="11"/>
      <c r="F55" s="12"/>
      <c r="G55" s="16"/>
      <c r="H55" s="25" t="s">
        <v>6</v>
      </c>
      <c r="I55" s="26"/>
      <c r="J55" s="16"/>
      <c r="K55" s="16"/>
      <c r="L55" s="16"/>
      <c r="M55" s="2"/>
    </row>
    <row r="56" spans="1:13" ht="12.6" customHeight="1" x14ac:dyDescent="0.4">
      <c r="A56" s="3"/>
      <c r="B56" s="11" t="s">
        <v>43</v>
      </c>
      <c r="C56" s="12"/>
      <c r="D56" s="16"/>
      <c r="E56" s="11" t="s">
        <v>40</v>
      </c>
      <c r="F56" s="12">
        <v>0</v>
      </c>
      <c r="G56" s="16"/>
      <c r="H56" s="11" t="s">
        <v>5</v>
      </c>
      <c r="I56" s="12"/>
      <c r="J56" s="16"/>
      <c r="K56" s="69" t="s">
        <v>18</v>
      </c>
      <c r="L56" s="70"/>
      <c r="M56" s="2"/>
    </row>
    <row r="57" spans="1:13" ht="12.6" customHeight="1" x14ac:dyDescent="0.4">
      <c r="A57" s="3"/>
      <c r="B57" s="32"/>
      <c r="C57" s="13"/>
      <c r="D57" s="16"/>
      <c r="E57" s="11"/>
      <c r="F57" s="12"/>
      <c r="G57" s="16"/>
      <c r="H57" s="11"/>
      <c r="I57" s="12"/>
      <c r="J57" s="16"/>
      <c r="K57" s="25" t="s">
        <v>15</v>
      </c>
      <c r="L57" s="28">
        <f>L60-L58-L59</f>
        <v>0</v>
      </c>
      <c r="M57" s="2"/>
    </row>
    <row r="58" spans="1:13" ht="12.6" customHeight="1" x14ac:dyDescent="0.4">
      <c r="A58" s="3"/>
      <c r="B58" s="16"/>
      <c r="C58" s="16"/>
      <c r="D58" s="16"/>
      <c r="E58" s="11"/>
      <c r="F58" s="12"/>
      <c r="G58" s="16"/>
      <c r="H58" s="11"/>
      <c r="I58" s="12"/>
      <c r="J58" s="16"/>
      <c r="K58" s="11"/>
      <c r="L58" s="12"/>
      <c r="M58" s="2"/>
    </row>
    <row r="59" spans="1:13" ht="12.6" customHeight="1" x14ac:dyDescent="0.4">
      <c r="A59" s="3"/>
      <c r="B59" s="7" t="s">
        <v>13</v>
      </c>
      <c r="C59" s="6" t="s">
        <v>16</v>
      </c>
      <c r="D59" s="16"/>
      <c r="E59" s="15"/>
      <c r="F59" s="14"/>
      <c r="G59" s="16"/>
      <c r="H59" s="15"/>
      <c r="I59" s="14"/>
      <c r="J59" s="16"/>
      <c r="K59" s="15"/>
      <c r="L59" s="14"/>
      <c r="M59" s="2"/>
    </row>
    <row r="60" spans="1:13" ht="12.6" customHeight="1" x14ac:dyDescent="0.4">
      <c r="A60" s="3"/>
      <c r="B60" s="7" t="s">
        <v>14</v>
      </c>
      <c r="C60" s="6">
        <v>0</v>
      </c>
      <c r="D60" s="16"/>
      <c r="E60" s="27" t="s">
        <v>17</v>
      </c>
      <c r="F60" s="29">
        <f>SUM(F50:F59)</f>
        <v>0</v>
      </c>
      <c r="G60" s="16"/>
      <c r="H60" s="27" t="s">
        <v>17</v>
      </c>
      <c r="I60" s="29">
        <f>SUM(I54:I59)</f>
        <v>0</v>
      </c>
      <c r="J60" s="16"/>
      <c r="K60" s="27" t="s">
        <v>17</v>
      </c>
      <c r="L60" s="30">
        <f>F60-I60+L54</f>
        <v>0</v>
      </c>
      <c r="M60" s="2"/>
    </row>
    <row r="61" spans="1:13" ht="12.6" customHeight="1" x14ac:dyDescent="0.4">
      <c r="A61" s="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5"/>
    </row>
    <row r="62" spans="1:13" ht="12.6" customHeight="1" x14ac:dyDescent="0.4">
      <c r="A62" s="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2"/>
    </row>
    <row r="63" spans="1:13" ht="12.6" customHeight="1" x14ac:dyDescent="0.4">
      <c r="A63" s="3"/>
      <c r="B63" s="84">
        <f>$B$2</f>
        <v>45260</v>
      </c>
      <c r="C63" s="85"/>
      <c r="D63" s="85"/>
      <c r="E63" s="86"/>
      <c r="F63" s="16"/>
      <c r="G63" s="16"/>
      <c r="H63" s="16"/>
      <c r="I63" s="16"/>
      <c r="J63" s="16"/>
      <c r="K63" s="16"/>
      <c r="L63" s="8"/>
      <c r="M63" s="2"/>
    </row>
    <row r="64" spans="1:13" ht="12.6" customHeight="1" x14ac:dyDescent="0.4">
      <c r="A64" s="3"/>
      <c r="B64" s="74" t="str">
        <f>名前!$B$1</f>
        <v>株式会社たくみ経営</v>
      </c>
      <c r="C64" s="75"/>
      <c r="D64" s="75"/>
      <c r="E64" s="76"/>
      <c r="F64" s="16"/>
      <c r="G64" s="16"/>
      <c r="H64" s="16"/>
      <c r="I64" s="16"/>
      <c r="J64" s="16"/>
      <c r="K64" s="16"/>
      <c r="L64" s="9"/>
      <c r="M64" s="2"/>
    </row>
    <row r="65" spans="1:13" ht="12.6" customHeight="1" x14ac:dyDescent="0.4">
      <c r="A65" s="3"/>
      <c r="B65" s="17" t="s">
        <v>20</v>
      </c>
      <c r="C65" s="77">
        <f>名前!$B$7</f>
        <v>0</v>
      </c>
      <c r="D65" s="77"/>
      <c r="E65" s="78"/>
      <c r="F65" s="16"/>
      <c r="G65" s="16"/>
      <c r="H65" s="16"/>
      <c r="I65" s="16"/>
      <c r="J65" s="16"/>
      <c r="K65" s="16"/>
      <c r="L65" s="9"/>
      <c r="M65" s="2"/>
    </row>
    <row r="66" spans="1:13" ht="12.6" customHeight="1" x14ac:dyDescent="0.4">
      <c r="A66" s="3"/>
      <c r="B66" s="18" t="s">
        <v>21</v>
      </c>
      <c r="C66" s="79" t="str">
        <f>名前!$C$7&amp;" 様"</f>
        <v xml:space="preserve"> 様</v>
      </c>
      <c r="D66" s="79"/>
      <c r="E66" s="80"/>
      <c r="F66" s="24" t="s">
        <v>22</v>
      </c>
      <c r="G66" s="81">
        <f>$G$5</f>
        <v>45291</v>
      </c>
      <c r="H66" s="81"/>
      <c r="I66" s="81"/>
      <c r="J66" s="16"/>
      <c r="K66" s="16"/>
      <c r="L66" s="10"/>
      <c r="M66" s="2"/>
    </row>
    <row r="67" spans="1:13" ht="12.6" customHeight="1" x14ac:dyDescent="0.4">
      <c r="A67" s="3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23" t="s">
        <v>19</v>
      </c>
      <c r="M67" s="2"/>
    </row>
    <row r="68" spans="1:13" ht="12.6" customHeight="1" x14ac:dyDescent="0.4">
      <c r="A68" s="3"/>
      <c r="B68" s="67" t="s">
        <v>8</v>
      </c>
      <c r="C68" s="68"/>
      <c r="D68" s="16"/>
      <c r="E68" s="67" t="s">
        <v>7</v>
      </c>
      <c r="F68" s="68"/>
      <c r="G68" s="16"/>
      <c r="H68" s="67" t="s">
        <v>9</v>
      </c>
      <c r="I68" s="68"/>
      <c r="J68" s="16"/>
      <c r="K68" s="67" t="s">
        <v>10</v>
      </c>
      <c r="L68" s="68"/>
      <c r="M68" s="2"/>
    </row>
    <row r="69" spans="1:13" ht="12.6" customHeight="1" x14ac:dyDescent="0.4">
      <c r="A69" s="3"/>
      <c r="B69" s="25" t="s">
        <v>0</v>
      </c>
      <c r="C69" s="26"/>
      <c r="D69" s="16"/>
      <c r="E69" s="25" t="s">
        <v>2</v>
      </c>
      <c r="F69" s="26"/>
      <c r="G69" s="16"/>
      <c r="H69" s="11" t="s">
        <v>49</v>
      </c>
      <c r="I69" s="26"/>
      <c r="J69" s="16"/>
      <c r="K69" s="25" t="s">
        <v>12</v>
      </c>
      <c r="L69" s="26"/>
      <c r="M69" s="2"/>
    </row>
    <row r="70" spans="1:13" ht="12.6" customHeight="1" x14ac:dyDescent="0.4">
      <c r="A70" s="3"/>
      <c r="B70" s="11" t="s">
        <v>39</v>
      </c>
      <c r="C70" s="31"/>
      <c r="D70" s="16"/>
      <c r="E70" s="11"/>
      <c r="F70" s="12"/>
      <c r="G70" s="16"/>
      <c r="H70" s="11" t="s">
        <v>50</v>
      </c>
      <c r="I70" s="12"/>
      <c r="J70" s="16"/>
      <c r="K70" s="11"/>
      <c r="L70" s="12"/>
      <c r="M70" s="2"/>
    </row>
    <row r="71" spans="1:13" ht="12.6" customHeight="1" x14ac:dyDescent="0.4">
      <c r="A71" s="3"/>
      <c r="B71" s="11" t="s">
        <v>1</v>
      </c>
      <c r="C71" s="12"/>
      <c r="D71" s="16"/>
      <c r="E71" s="11"/>
      <c r="F71" s="12"/>
      <c r="G71" s="16"/>
      <c r="H71" s="11" t="s">
        <v>51</v>
      </c>
      <c r="I71" s="12"/>
      <c r="J71" s="16"/>
      <c r="K71" s="11"/>
      <c r="L71" s="12"/>
      <c r="M71" s="2"/>
    </row>
    <row r="72" spans="1:13" ht="12.6" customHeight="1" x14ac:dyDescent="0.4">
      <c r="A72" s="3"/>
      <c r="B72" s="11" t="s">
        <v>40</v>
      </c>
      <c r="C72" s="12"/>
      <c r="D72" s="16"/>
      <c r="E72" s="11"/>
      <c r="F72" s="12"/>
      <c r="G72" s="16"/>
      <c r="H72" s="32" t="s">
        <v>11</v>
      </c>
      <c r="I72" s="13"/>
      <c r="J72" s="16"/>
      <c r="K72" s="15"/>
      <c r="L72" s="14"/>
      <c r="M72" s="2"/>
    </row>
    <row r="73" spans="1:13" ht="12.6" customHeight="1" x14ac:dyDescent="0.4">
      <c r="A73" s="3"/>
      <c r="B73" s="11" t="s">
        <v>40</v>
      </c>
      <c r="C73" s="12"/>
      <c r="D73" s="16"/>
      <c r="E73" s="11" t="s">
        <v>3</v>
      </c>
      <c r="F73" s="12"/>
      <c r="G73" s="16"/>
      <c r="H73" s="65" t="s">
        <v>67</v>
      </c>
      <c r="I73" s="66">
        <f>SUM(I69:I72)</f>
        <v>0</v>
      </c>
      <c r="J73" s="16"/>
      <c r="K73" s="27" t="s">
        <v>17</v>
      </c>
      <c r="L73" s="29">
        <f>SUM(L69:L72)</f>
        <v>0</v>
      </c>
      <c r="M73" s="2"/>
    </row>
    <row r="74" spans="1:13" ht="12.6" customHeight="1" x14ac:dyDescent="0.4">
      <c r="A74" s="3"/>
      <c r="B74" s="11" t="s">
        <v>42</v>
      </c>
      <c r="C74" s="12"/>
      <c r="D74" s="16"/>
      <c r="E74" s="11"/>
      <c r="F74" s="12"/>
      <c r="G74" s="16"/>
      <c r="H74" s="25" t="s">
        <v>6</v>
      </c>
      <c r="I74" s="26"/>
      <c r="J74" s="16"/>
      <c r="K74" s="16"/>
      <c r="L74" s="16"/>
      <c r="M74" s="2"/>
    </row>
    <row r="75" spans="1:13" ht="12.6" customHeight="1" x14ac:dyDescent="0.4">
      <c r="A75" s="3"/>
      <c r="B75" s="11" t="s">
        <v>43</v>
      </c>
      <c r="C75" s="12"/>
      <c r="D75" s="16"/>
      <c r="E75" s="11" t="s">
        <v>40</v>
      </c>
      <c r="F75" s="12">
        <v>0</v>
      </c>
      <c r="G75" s="16"/>
      <c r="H75" s="11" t="s">
        <v>5</v>
      </c>
      <c r="I75" s="12"/>
      <c r="J75" s="16"/>
      <c r="K75" s="69" t="s">
        <v>18</v>
      </c>
      <c r="L75" s="70"/>
      <c r="M75" s="2"/>
    </row>
    <row r="76" spans="1:13" ht="12.6" customHeight="1" x14ac:dyDescent="0.4">
      <c r="A76" s="3"/>
      <c r="B76" s="32"/>
      <c r="C76" s="13"/>
      <c r="D76" s="16"/>
      <c r="E76" s="11"/>
      <c r="F76" s="12"/>
      <c r="G76" s="16"/>
      <c r="H76" s="11"/>
      <c r="I76" s="12"/>
      <c r="J76" s="16"/>
      <c r="K76" s="25" t="s">
        <v>15</v>
      </c>
      <c r="L76" s="28">
        <f>L79-L77-L78</f>
        <v>0</v>
      </c>
      <c r="M76" s="2"/>
    </row>
    <row r="77" spans="1:13" ht="12.6" customHeight="1" x14ac:dyDescent="0.4">
      <c r="A77" s="3"/>
      <c r="B77" s="16"/>
      <c r="C77" s="16"/>
      <c r="D77" s="16"/>
      <c r="E77" s="11"/>
      <c r="F77" s="12"/>
      <c r="G77" s="16"/>
      <c r="H77" s="11"/>
      <c r="I77" s="12"/>
      <c r="J77" s="16"/>
      <c r="K77" s="11"/>
      <c r="L77" s="12"/>
      <c r="M77" s="2"/>
    </row>
    <row r="78" spans="1:13" ht="12.6" customHeight="1" x14ac:dyDescent="0.4">
      <c r="A78" s="3"/>
      <c r="B78" s="7" t="s">
        <v>13</v>
      </c>
      <c r="C78" s="6" t="s">
        <v>16</v>
      </c>
      <c r="D78" s="16"/>
      <c r="E78" s="15"/>
      <c r="F78" s="14"/>
      <c r="G78" s="16"/>
      <c r="H78" s="15"/>
      <c r="I78" s="14"/>
      <c r="J78" s="16"/>
      <c r="K78" s="15"/>
      <c r="L78" s="14"/>
      <c r="M78" s="2"/>
    </row>
    <row r="79" spans="1:13" ht="12.6" customHeight="1" x14ac:dyDescent="0.4">
      <c r="A79" s="3"/>
      <c r="B79" s="7" t="s">
        <v>14</v>
      </c>
      <c r="C79" s="6">
        <v>0</v>
      </c>
      <c r="D79" s="16"/>
      <c r="E79" s="27" t="s">
        <v>17</v>
      </c>
      <c r="F79" s="29">
        <f>SUM(F69:F78)</f>
        <v>0</v>
      </c>
      <c r="G79" s="16"/>
      <c r="H79" s="27" t="s">
        <v>17</v>
      </c>
      <c r="I79" s="29">
        <f>SUM(I73:I78)</f>
        <v>0</v>
      </c>
      <c r="J79" s="16"/>
      <c r="K79" s="27" t="s">
        <v>17</v>
      </c>
      <c r="L79" s="30">
        <f>F79-I79+L73</f>
        <v>0</v>
      </c>
      <c r="M79" s="2"/>
    </row>
    <row r="80" spans="1:13" ht="12.6" customHeight="1" x14ac:dyDescent="0.4">
      <c r="A80" s="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5"/>
    </row>
    <row r="81" spans="1:13" ht="12.6" customHeight="1" x14ac:dyDescent="0.4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</row>
    <row r="82" spans="1:13" ht="12.6" customHeight="1" x14ac:dyDescent="0.4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ht="12.6" customHeight="1" x14ac:dyDescent="0.4">
      <c r="A83" s="2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2"/>
    </row>
    <row r="84" spans="1:13" ht="12.6" customHeight="1" x14ac:dyDescent="0.4">
      <c r="A84" s="3"/>
      <c r="B84" s="84">
        <f>EDATE(G87,-1)</f>
        <v>45260</v>
      </c>
      <c r="C84" s="85"/>
      <c r="D84" s="85"/>
      <c r="E84" s="86"/>
      <c r="F84" s="16"/>
      <c r="G84" s="16"/>
      <c r="H84" s="16"/>
      <c r="I84" s="16"/>
      <c r="J84" s="16"/>
      <c r="K84" s="16"/>
      <c r="L84" s="8"/>
      <c r="M84" s="2"/>
    </row>
    <row r="85" spans="1:13" ht="12.6" customHeight="1" x14ac:dyDescent="0.4">
      <c r="A85" s="3"/>
      <c r="B85" s="74" t="str">
        <f>名前!$B$1</f>
        <v>株式会社たくみ経営</v>
      </c>
      <c r="C85" s="75"/>
      <c r="D85" s="75"/>
      <c r="E85" s="76"/>
      <c r="F85" s="16"/>
      <c r="G85" s="16"/>
      <c r="H85" s="16"/>
      <c r="I85" s="16"/>
      <c r="J85" s="16"/>
      <c r="K85" s="16"/>
      <c r="L85" s="9"/>
      <c r="M85" s="2"/>
    </row>
    <row r="86" spans="1:13" ht="12.6" customHeight="1" x14ac:dyDescent="0.4">
      <c r="A86" s="3"/>
      <c r="B86" s="17" t="s">
        <v>20</v>
      </c>
      <c r="C86" s="77">
        <f>名前!$B$8</f>
        <v>0</v>
      </c>
      <c r="D86" s="77"/>
      <c r="E86" s="78"/>
      <c r="F86" s="16"/>
      <c r="G86" s="16"/>
      <c r="H86" s="16"/>
      <c r="I86" s="16"/>
      <c r="J86" s="16"/>
      <c r="K86" s="16"/>
      <c r="L86" s="9"/>
      <c r="M86" s="2"/>
    </row>
    <row r="87" spans="1:13" ht="12.6" customHeight="1" x14ac:dyDescent="0.4">
      <c r="A87" s="3"/>
      <c r="B87" s="18" t="s">
        <v>21</v>
      </c>
      <c r="C87" s="79" t="str">
        <f>名前!$C$8&amp;" 様"</f>
        <v xml:space="preserve"> 様</v>
      </c>
      <c r="D87" s="79"/>
      <c r="E87" s="80"/>
      <c r="F87" s="24" t="s">
        <v>22</v>
      </c>
      <c r="G87" s="81">
        <f>$G$5</f>
        <v>45291</v>
      </c>
      <c r="H87" s="81"/>
      <c r="I87" s="81"/>
      <c r="J87" s="16"/>
      <c r="K87" s="16"/>
      <c r="L87" s="10"/>
      <c r="M87" s="2"/>
    </row>
    <row r="88" spans="1:13" ht="12.6" customHeight="1" x14ac:dyDescent="0.4">
      <c r="A88" s="3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23" t="s">
        <v>19</v>
      </c>
      <c r="M88" s="2"/>
    </row>
    <row r="89" spans="1:13" ht="12.6" customHeight="1" x14ac:dyDescent="0.4">
      <c r="A89" s="3"/>
      <c r="B89" s="67" t="s">
        <v>8</v>
      </c>
      <c r="C89" s="68"/>
      <c r="D89" s="16"/>
      <c r="E89" s="67" t="s">
        <v>7</v>
      </c>
      <c r="F89" s="68"/>
      <c r="G89" s="16"/>
      <c r="H89" s="67" t="s">
        <v>9</v>
      </c>
      <c r="I89" s="68"/>
      <c r="J89" s="16"/>
      <c r="K89" s="67" t="s">
        <v>10</v>
      </c>
      <c r="L89" s="68"/>
      <c r="M89" s="2"/>
    </row>
    <row r="90" spans="1:13" ht="12.6" customHeight="1" x14ac:dyDescent="0.4">
      <c r="A90" s="3"/>
      <c r="B90" s="25" t="s">
        <v>0</v>
      </c>
      <c r="C90" s="26"/>
      <c r="D90" s="16"/>
      <c r="E90" s="25" t="s">
        <v>2</v>
      </c>
      <c r="F90" s="26"/>
      <c r="G90" s="16"/>
      <c r="H90" s="11" t="s">
        <v>49</v>
      </c>
      <c r="I90" s="26"/>
      <c r="J90" s="16"/>
      <c r="K90" s="25" t="s">
        <v>12</v>
      </c>
      <c r="L90" s="26"/>
      <c r="M90" s="2"/>
    </row>
    <row r="91" spans="1:13" ht="12.6" customHeight="1" x14ac:dyDescent="0.4">
      <c r="A91" s="3"/>
      <c r="B91" s="11" t="s">
        <v>39</v>
      </c>
      <c r="C91" s="31"/>
      <c r="D91" s="16"/>
      <c r="E91" s="11"/>
      <c r="F91" s="12"/>
      <c r="G91" s="16"/>
      <c r="H91" s="11" t="s">
        <v>50</v>
      </c>
      <c r="I91" s="12"/>
      <c r="J91" s="16"/>
      <c r="K91" s="11"/>
      <c r="L91" s="12"/>
      <c r="M91" s="2"/>
    </row>
    <row r="92" spans="1:13" ht="12.6" customHeight="1" x14ac:dyDescent="0.4">
      <c r="A92" s="3"/>
      <c r="B92" s="11" t="s">
        <v>1</v>
      </c>
      <c r="C92" s="12"/>
      <c r="D92" s="16"/>
      <c r="E92" s="11"/>
      <c r="F92" s="12"/>
      <c r="G92" s="16"/>
      <c r="H92" s="11" t="s">
        <v>51</v>
      </c>
      <c r="I92" s="12"/>
      <c r="J92" s="16"/>
      <c r="K92" s="11"/>
      <c r="L92" s="12"/>
      <c r="M92" s="2"/>
    </row>
    <row r="93" spans="1:13" ht="12.6" customHeight="1" x14ac:dyDescent="0.4">
      <c r="A93" s="3"/>
      <c r="B93" s="11" t="s">
        <v>40</v>
      </c>
      <c r="C93" s="12"/>
      <c r="D93" s="16"/>
      <c r="E93" s="11"/>
      <c r="F93" s="12"/>
      <c r="G93" s="16"/>
      <c r="H93" s="32" t="s">
        <v>11</v>
      </c>
      <c r="I93" s="13"/>
      <c r="J93" s="16"/>
      <c r="K93" s="15"/>
      <c r="L93" s="14"/>
      <c r="M93" s="2"/>
    </row>
    <row r="94" spans="1:13" ht="12.6" customHeight="1" x14ac:dyDescent="0.4">
      <c r="A94" s="3"/>
      <c r="B94" s="11" t="s">
        <v>40</v>
      </c>
      <c r="C94" s="12"/>
      <c r="D94" s="16"/>
      <c r="E94" s="11" t="s">
        <v>3</v>
      </c>
      <c r="F94" s="12"/>
      <c r="G94" s="16"/>
      <c r="H94" s="65" t="s">
        <v>67</v>
      </c>
      <c r="I94" s="66">
        <f>SUM(I90:I93)</f>
        <v>0</v>
      </c>
      <c r="J94" s="16"/>
      <c r="K94" s="27" t="s">
        <v>17</v>
      </c>
      <c r="L94" s="29">
        <f>SUM(L90:L93)</f>
        <v>0</v>
      </c>
      <c r="M94" s="2"/>
    </row>
    <row r="95" spans="1:13" ht="12.6" customHeight="1" x14ac:dyDescent="0.4">
      <c r="A95" s="3"/>
      <c r="B95" s="11" t="s">
        <v>42</v>
      </c>
      <c r="C95" s="12"/>
      <c r="D95" s="16"/>
      <c r="E95" s="11"/>
      <c r="F95" s="12"/>
      <c r="G95" s="16"/>
      <c r="H95" s="25" t="s">
        <v>6</v>
      </c>
      <c r="I95" s="26"/>
      <c r="J95" s="16"/>
      <c r="K95" s="16"/>
      <c r="L95" s="16"/>
      <c r="M95" s="2"/>
    </row>
    <row r="96" spans="1:13" ht="12.6" customHeight="1" x14ac:dyDescent="0.4">
      <c r="A96" s="3"/>
      <c r="B96" s="11" t="s">
        <v>43</v>
      </c>
      <c r="C96" s="12"/>
      <c r="D96" s="16"/>
      <c r="E96" s="11" t="s">
        <v>40</v>
      </c>
      <c r="F96" s="12">
        <v>0</v>
      </c>
      <c r="G96" s="16"/>
      <c r="H96" s="11" t="s">
        <v>5</v>
      </c>
      <c r="I96" s="12"/>
      <c r="J96" s="16"/>
      <c r="K96" s="69" t="s">
        <v>18</v>
      </c>
      <c r="L96" s="70"/>
      <c r="M96" s="2"/>
    </row>
    <row r="97" spans="1:13" ht="12.6" customHeight="1" x14ac:dyDescent="0.4">
      <c r="A97" s="3"/>
      <c r="B97" s="32"/>
      <c r="C97" s="13"/>
      <c r="D97" s="16"/>
      <c r="E97" s="11"/>
      <c r="F97" s="12"/>
      <c r="G97" s="16"/>
      <c r="H97" s="11"/>
      <c r="I97" s="12"/>
      <c r="J97" s="16"/>
      <c r="K97" s="25" t="s">
        <v>15</v>
      </c>
      <c r="L97" s="28">
        <f>L100-L98-L99</f>
        <v>0</v>
      </c>
      <c r="M97" s="2"/>
    </row>
    <row r="98" spans="1:13" ht="12.6" customHeight="1" x14ac:dyDescent="0.4">
      <c r="A98" s="3"/>
      <c r="B98" s="16"/>
      <c r="C98" s="16"/>
      <c r="D98" s="16"/>
      <c r="E98" s="11"/>
      <c r="F98" s="12"/>
      <c r="G98" s="16"/>
      <c r="H98" s="11"/>
      <c r="I98" s="12"/>
      <c r="J98" s="16"/>
      <c r="K98" s="11"/>
      <c r="L98" s="12"/>
      <c r="M98" s="2"/>
    </row>
    <row r="99" spans="1:13" ht="12.6" customHeight="1" x14ac:dyDescent="0.4">
      <c r="A99" s="3"/>
      <c r="B99" s="7" t="s">
        <v>13</v>
      </c>
      <c r="C99" s="6" t="s">
        <v>16</v>
      </c>
      <c r="D99" s="16"/>
      <c r="E99" s="15"/>
      <c r="F99" s="14"/>
      <c r="G99" s="16"/>
      <c r="H99" s="15"/>
      <c r="I99" s="14"/>
      <c r="J99" s="16"/>
      <c r="K99" s="15"/>
      <c r="L99" s="14"/>
      <c r="M99" s="2"/>
    </row>
    <row r="100" spans="1:13" ht="12.6" customHeight="1" x14ac:dyDescent="0.4">
      <c r="A100" s="3"/>
      <c r="B100" s="7" t="s">
        <v>14</v>
      </c>
      <c r="C100" s="6">
        <v>0</v>
      </c>
      <c r="D100" s="16"/>
      <c r="E100" s="27" t="s">
        <v>17</v>
      </c>
      <c r="F100" s="29">
        <f>SUM(F90:F99)</f>
        <v>0</v>
      </c>
      <c r="G100" s="16"/>
      <c r="H100" s="27" t="s">
        <v>17</v>
      </c>
      <c r="I100" s="29">
        <f>SUM(I94:I99)</f>
        <v>0</v>
      </c>
      <c r="J100" s="16"/>
      <c r="K100" s="27" t="s">
        <v>17</v>
      </c>
      <c r="L100" s="30">
        <f>F100-I100+L94</f>
        <v>0</v>
      </c>
      <c r="M100" s="2"/>
    </row>
    <row r="101" spans="1:13" ht="12.6" customHeight="1" x14ac:dyDescent="0.4">
      <c r="A101" s="3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2"/>
    </row>
    <row r="102" spans="1:13" ht="12.6" customHeight="1" x14ac:dyDescent="0.4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</row>
    <row r="103" spans="1:13" ht="12.6" customHeight="1" x14ac:dyDescent="0.4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1:13" ht="12.6" customHeight="1" x14ac:dyDescent="0.4">
      <c r="A104" s="2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2"/>
    </row>
    <row r="105" spans="1:13" ht="12.6" customHeight="1" x14ac:dyDescent="0.4">
      <c r="A105" s="3"/>
      <c r="B105" s="84">
        <f>EDATE(G108,-1)</f>
        <v>45260</v>
      </c>
      <c r="C105" s="85"/>
      <c r="D105" s="85"/>
      <c r="E105" s="86"/>
      <c r="F105" s="16"/>
      <c r="G105" s="16"/>
      <c r="H105" s="16"/>
      <c r="I105" s="16"/>
      <c r="J105" s="16"/>
      <c r="K105" s="16"/>
      <c r="L105" s="8"/>
      <c r="M105" s="2"/>
    </row>
    <row r="106" spans="1:13" ht="12.6" customHeight="1" x14ac:dyDescent="0.4">
      <c r="A106" s="3"/>
      <c r="B106" s="74" t="str">
        <f>名前!$B$1</f>
        <v>株式会社たくみ経営</v>
      </c>
      <c r="C106" s="75"/>
      <c r="D106" s="75"/>
      <c r="E106" s="76"/>
      <c r="F106" s="16"/>
      <c r="G106" s="16"/>
      <c r="H106" s="16"/>
      <c r="I106" s="16"/>
      <c r="J106" s="16"/>
      <c r="K106" s="16"/>
      <c r="L106" s="9"/>
      <c r="M106" s="2"/>
    </row>
    <row r="107" spans="1:13" ht="12.6" customHeight="1" x14ac:dyDescent="0.4">
      <c r="A107" s="3"/>
      <c r="B107" s="17" t="s">
        <v>20</v>
      </c>
      <c r="C107" s="77">
        <f>名前!$B$9</f>
        <v>0</v>
      </c>
      <c r="D107" s="77"/>
      <c r="E107" s="78"/>
      <c r="F107" s="16"/>
      <c r="G107" s="16"/>
      <c r="H107" s="16"/>
      <c r="I107" s="16"/>
      <c r="J107" s="16"/>
      <c r="K107" s="16"/>
      <c r="L107" s="9"/>
      <c r="M107" s="2"/>
    </row>
    <row r="108" spans="1:13" ht="12.6" customHeight="1" x14ac:dyDescent="0.4">
      <c r="A108" s="3"/>
      <c r="B108" s="18" t="s">
        <v>21</v>
      </c>
      <c r="C108" s="79" t="str">
        <f>名前!$C$9&amp;" 様"</f>
        <v xml:space="preserve"> 様</v>
      </c>
      <c r="D108" s="79"/>
      <c r="E108" s="80"/>
      <c r="F108" s="24" t="s">
        <v>22</v>
      </c>
      <c r="G108" s="81">
        <f>$G$5</f>
        <v>45291</v>
      </c>
      <c r="H108" s="81"/>
      <c r="I108" s="81"/>
      <c r="J108" s="16"/>
      <c r="K108" s="16"/>
      <c r="L108" s="10"/>
      <c r="M108" s="2"/>
    </row>
    <row r="109" spans="1:13" ht="12.6" customHeight="1" x14ac:dyDescent="0.4">
      <c r="A109" s="3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23" t="s">
        <v>19</v>
      </c>
      <c r="M109" s="2"/>
    </row>
    <row r="110" spans="1:13" ht="12.6" customHeight="1" x14ac:dyDescent="0.4">
      <c r="A110" s="3"/>
      <c r="B110" s="67" t="s">
        <v>8</v>
      </c>
      <c r="C110" s="68"/>
      <c r="D110" s="16"/>
      <c r="E110" s="67" t="s">
        <v>7</v>
      </c>
      <c r="F110" s="68"/>
      <c r="G110" s="16"/>
      <c r="H110" s="67" t="s">
        <v>9</v>
      </c>
      <c r="I110" s="68"/>
      <c r="J110" s="16"/>
      <c r="K110" s="67" t="s">
        <v>10</v>
      </c>
      <c r="L110" s="68"/>
      <c r="M110" s="2"/>
    </row>
    <row r="111" spans="1:13" ht="12.6" customHeight="1" x14ac:dyDescent="0.4">
      <c r="A111" s="3"/>
      <c r="B111" s="25" t="s">
        <v>0</v>
      </c>
      <c r="C111" s="26"/>
      <c r="D111" s="16"/>
      <c r="E111" s="25" t="s">
        <v>2</v>
      </c>
      <c r="F111" s="26"/>
      <c r="G111" s="16"/>
      <c r="H111" s="11" t="s">
        <v>49</v>
      </c>
      <c r="I111" s="26"/>
      <c r="J111" s="16"/>
      <c r="K111" s="25" t="s">
        <v>12</v>
      </c>
      <c r="L111" s="26"/>
      <c r="M111" s="2"/>
    </row>
    <row r="112" spans="1:13" ht="12.6" customHeight="1" x14ac:dyDescent="0.4">
      <c r="A112" s="3"/>
      <c r="B112" s="11" t="s">
        <v>39</v>
      </c>
      <c r="C112" s="31"/>
      <c r="D112" s="16"/>
      <c r="E112" s="11"/>
      <c r="F112" s="12"/>
      <c r="G112" s="16"/>
      <c r="H112" s="11" t="s">
        <v>50</v>
      </c>
      <c r="I112" s="12"/>
      <c r="J112" s="16"/>
      <c r="K112" s="11"/>
      <c r="L112" s="12"/>
      <c r="M112" s="2"/>
    </row>
    <row r="113" spans="1:13" ht="12.6" customHeight="1" x14ac:dyDescent="0.4">
      <c r="A113" s="3"/>
      <c r="B113" s="11" t="s">
        <v>1</v>
      </c>
      <c r="C113" s="12"/>
      <c r="D113" s="16"/>
      <c r="E113" s="11"/>
      <c r="F113" s="12"/>
      <c r="G113" s="16"/>
      <c r="H113" s="11" t="s">
        <v>51</v>
      </c>
      <c r="I113" s="12"/>
      <c r="J113" s="16"/>
      <c r="K113" s="11"/>
      <c r="L113" s="12"/>
      <c r="M113" s="2"/>
    </row>
    <row r="114" spans="1:13" ht="12.6" customHeight="1" x14ac:dyDescent="0.4">
      <c r="A114" s="3"/>
      <c r="B114" s="11" t="s">
        <v>40</v>
      </c>
      <c r="C114" s="12"/>
      <c r="D114" s="16"/>
      <c r="E114" s="11"/>
      <c r="F114" s="12"/>
      <c r="G114" s="16"/>
      <c r="H114" s="32" t="s">
        <v>11</v>
      </c>
      <c r="I114" s="13"/>
      <c r="J114" s="16"/>
      <c r="K114" s="15"/>
      <c r="L114" s="14"/>
      <c r="M114" s="2"/>
    </row>
    <row r="115" spans="1:13" ht="12.6" customHeight="1" x14ac:dyDescent="0.4">
      <c r="A115" s="3"/>
      <c r="B115" s="11" t="s">
        <v>40</v>
      </c>
      <c r="C115" s="12"/>
      <c r="D115" s="16"/>
      <c r="E115" s="11" t="s">
        <v>3</v>
      </c>
      <c r="F115" s="12"/>
      <c r="G115" s="16"/>
      <c r="H115" s="65" t="s">
        <v>67</v>
      </c>
      <c r="I115" s="66">
        <f>SUM(I111:I114)</f>
        <v>0</v>
      </c>
      <c r="J115" s="16"/>
      <c r="K115" s="27" t="s">
        <v>17</v>
      </c>
      <c r="L115" s="29">
        <f>SUM(L111:L114)</f>
        <v>0</v>
      </c>
      <c r="M115" s="2"/>
    </row>
    <row r="116" spans="1:13" ht="12.6" customHeight="1" x14ac:dyDescent="0.4">
      <c r="A116" s="3"/>
      <c r="B116" s="11" t="s">
        <v>42</v>
      </c>
      <c r="C116" s="12"/>
      <c r="D116" s="16"/>
      <c r="E116" s="11"/>
      <c r="F116" s="12"/>
      <c r="G116" s="16"/>
      <c r="H116" s="25" t="s">
        <v>6</v>
      </c>
      <c r="I116" s="26"/>
      <c r="J116" s="16"/>
      <c r="K116" s="16"/>
      <c r="L116" s="16"/>
      <c r="M116" s="2"/>
    </row>
    <row r="117" spans="1:13" ht="12.6" customHeight="1" x14ac:dyDescent="0.4">
      <c r="A117" s="3"/>
      <c r="B117" s="11" t="s">
        <v>43</v>
      </c>
      <c r="C117" s="12"/>
      <c r="D117" s="16"/>
      <c r="E117" s="11" t="s">
        <v>40</v>
      </c>
      <c r="F117" s="12">
        <v>0</v>
      </c>
      <c r="G117" s="16"/>
      <c r="H117" s="11" t="s">
        <v>5</v>
      </c>
      <c r="I117" s="12"/>
      <c r="J117" s="16"/>
      <c r="K117" s="69" t="s">
        <v>18</v>
      </c>
      <c r="L117" s="70"/>
      <c r="M117" s="2"/>
    </row>
    <row r="118" spans="1:13" ht="12.6" customHeight="1" x14ac:dyDescent="0.4">
      <c r="A118" s="3"/>
      <c r="B118" s="32"/>
      <c r="C118" s="13"/>
      <c r="D118" s="16"/>
      <c r="E118" s="11"/>
      <c r="F118" s="12"/>
      <c r="G118" s="16"/>
      <c r="H118" s="11"/>
      <c r="I118" s="12"/>
      <c r="J118" s="16"/>
      <c r="K118" s="25" t="s">
        <v>15</v>
      </c>
      <c r="L118" s="28">
        <f>L121-L119-L120</f>
        <v>0</v>
      </c>
      <c r="M118" s="2"/>
    </row>
    <row r="119" spans="1:13" ht="12.6" customHeight="1" x14ac:dyDescent="0.4">
      <c r="A119" s="3"/>
      <c r="B119" s="16"/>
      <c r="C119" s="16"/>
      <c r="D119" s="16"/>
      <c r="E119" s="11"/>
      <c r="F119" s="12"/>
      <c r="G119" s="16"/>
      <c r="H119" s="11"/>
      <c r="I119" s="12"/>
      <c r="J119" s="16"/>
      <c r="K119" s="11"/>
      <c r="L119" s="12"/>
      <c r="M119" s="2"/>
    </row>
    <row r="120" spans="1:13" ht="12.6" customHeight="1" x14ac:dyDescent="0.4">
      <c r="A120" s="3"/>
      <c r="B120" s="7" t="s">
        <v>13</v>
      </c>
      <c r="C120" s="6" t="s">
        <v>16</v>
      </c>
      <c r="D120" s="16"/>
      <c r="E120" s="15"/>
      <c r="F120" s="14"/>
      <c r="G120" s="16"/>
      <c r="H120" s="15"/>
      <c r="I120" s="14"/>
      <c r="J120" s="16"/>
      <c r="K120" s="15"/>
      <c r="L120" s="14"/>
      <c r="M120" s="2"/>
    </row>
    <row r="121" spans="1:13" ht="12.6" customHeight="1" x14ac:dyDescent="0.4">
      <c r="A121" s="3"/>
      <c r="B121" s="7" t="s">
        <v>14</v>
      </c>
      <c r="C121" s="6">
        <v>0</v>
      </c>
      <c r="D121" s="16"/>
      <c r="E121" s="27" t="s">
        <v>17</v>
      </c>
      <c r="F121" s="29">
        <f>SUM(F111:F120)</f>
        <v>0</v>
      </c>
      <c r="G121" s="16"/>
      <c r="H121" s="27" t="s">
        <v>17</v>
      </c>
      <c r="I121" s="29">
        <f>SUM(I115:I120)</f>
        <v>0</v>
      </c>
      <c r="J121" s="16"/>
      <c r="K121" s="27" t="s">
        <v>17</v>
      </c>
      <c r="L121" s="30">
        <f>F121-I121+L115</f>
        <v>0</v>
      </c>
      <c r="M121" s="2"/>
    </row>
    <row r="122" spans="1:13" ht="12.6" customHeight="1" x14ac:dyDescent="0.4">
      <c r="A122" s="4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5"/>
    </row>
    <row r="123" spans="1:13" ht="12.6" customHeight="1" x14ac:dyDescent="0.4">
      <c r="A123" s="3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2"/>
    </row>
    <row r="124" spans="1:13" ht="12.6" customHeight="1" x14ac:dyDescent="0.4">
      <c r="A124" s="3"/>
      <c r="B124" s="84">
        <f>EDATE(G127,-1)</f>
        <v>45260</v>
      </c>
      <c r="C124" s="85"/>
      <c r="D124" s="85"/>
      <c r="E124" s="86"/>
      <c r="F124" s="16"/>
      <c r="G124" s="16"/>
      <c r="H124" s="16"/>
      <c r="I124" s="16"/>
      <c r="J124" s="16"/>
      <c r="K124" s="16"/>
      <c r="L124" s="8"/>
      <c r="M124" s="2"/>
    </row>
    <row r="125" spans="1:13" ht="12.6" customHeight="1" x14ac:dyDescent="0.4">
      <c r="A125" s="3"/>
      <c r="B125" s="74" t="str">
        <f>名前!$B$1</f>
        <v>株式会社たくみ経営</v>
      </c>
      <c r="C125" s="75"/>
      <c r="D125" s="75"/>
      <c r="E125" s="76"/>
      <c r="F125" s="16"/>
      <c r="G125" s="16"/>
      <c r="H125" s="16"/>
      <c r="I125" s="16"/>
      <c r="J125" s="16"/>
      <c r="K125" s="16"/>
      <c r="L125" s="9"/>
      <c r="M125" s="2"/>
    </row>
    <row r="126" spans="1:13" ht="12.6" customHeight="1" x14ac:dyDescent="0.4">
      <c r="A126" s="3"/>
      <c r="B126" s="17" t="s">
        <v>20</v>
      </c>
      <c r="C126" s="77">
        <f>名前!$B$10</f>
        <v>0</v>
      </c>
      <c r="D126" s="77"/>
      <c r="E126" s="78"/>
      <c r="F126" s="16"/>
      <c r="G126" s="16"/>
      <c r="H126" s="16"/>
      <c r="I126" s="16"/>
      <c r="J126" s="16"/>
      <c r="K126" s="16"/>
      <c r="L126" s="9"/>
      <c r="M126" s="2"/>
    </row>
    <row r="127" spans="1:13" ht="12.6" customHeight="1" x14ac:dyDescent="0.4">
      <c r="A127" s="3"/>
      <c r="B127" s="18" t="s">
        <v>21</v>
      </c>
      <c r="C127" s="79" t="str">
        <f>名前!$C$10&amp;" 様"</f>
        <v xml:space="preserve"> 様</v>
      </c>
      <c r="D127" s="79"/>
      <c r="E127" s="80"/>
      <c r="F127" s="24" t="s">
        <v>22</v>
      </c>
      <c r="G127" s="81">
        <f>$G$5</f>
        <v>45291</v>
      </c>
      <c r="H127" s="81"/>
      <c r="I127" s="81"/>
      <c r="J127" s="16"/>
      <c r="K127" s="16"/>
      <c r="L127" s="10"/>
      <c r="M127" s="2"/>
    </row>
    <row r="128" spans="1:13" ht="12.6" customHeight="1" x14ac:dyDescent="0.4">
      <c r="A128" s="3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23" t="s">
        <v>19</v>
      </c>
      <c r="M128" s="2"/>
    </row>
    <row r="129" spans="1:13" ht="12.6" customHeight="1" x14ac:dyDescent="0.4">
      <c r="A129" s="3"/>
      <c r="B129" s="67" t="s">
        <v>8</v>
      </c>
      <c r="C129" s="68"/>
      <c r="D129" s="16"/>
      <c r="E129" s="67" t="s">
        <v>7</v>
      </c>
      <c r="F129" s="68"/>
      <c r="G129" s="16"/>
      <c r="H129" s="67" t="s">
        <v>9</v>
      </c>
      <c r="I129" s="68"/>
      <c r="J129" s="16"/>
      <c r="K129" s="67" t="s">
        <v>10</v>
      </c>
      <c r="L129" s="68"/>
      <c r="M129" s="2"/>
    </row>
    <row r="130" spans="1:13" ht="12.6" customHeight="1" x14ac:dyDescent="0.4">
      <c r="A130" s="3"/>
      <c r="B130" s="25" t="s">
        <v>0</v>
      </c>
      <c r="C130" s="26"/>
      <c r="D130" s="16"/>
      <c r="E130" s="25" t="s">
        <v>2</v>
      </c>
      <c r="F130" s="26"/>
      <c r="G130" s="16"/>
      <c r="H130" s="11" t="s">
        <v>49</v>
      </c>
      <c r="I130" s="26"/>
      <c r="J130" s="16"/>
      <c r="K130" s="25" t="s">
        <v>12</v>
      </c>
      <c r="L130" s="26"/>
      <c r="M130" s="2"/>
    </row>
    <row r="131" spans="1:13" ht="12.6" customHeight="1" x14ac:dyDescent="0.4">
      <c r="A131" s="3"/>
      <c r="B131" s="11" t="s">
        <v>39</v>
      </c>
      <c r="C131" s="31"/>
      <c r="D131" s="16"/>
      <c r="E131" s="11"/>
      <c r="F131" s="12"/>
      <c r="G131" s="16"/>
      <c r="H131" s="11" t="s">
        <v>50</v>
      </c>
      <c r="I131" s="12"/>
      <c r="J131" s="16"/>
      <c r="K131" s="11"/>
      <c r="L131" s="12"/>
      <c r="M131" s="2"/>
    </row>
    <row r="132" spans="1:13" ht="12.6" customHeight="1" x14ac:dyDescent="0.4">
      <c r="A132" s="3"/>
      <c r="B132" s="11" t="s">
        <v>1</v>
      </c>
      <c r="C132" s="12"/>
      <c r="D132" s="16"/>
      <c r="E132" s="11"/>
      <c r="F132" s="12"/>
      <c r="G132" s="16"/>
      <c r="H132" s="11" t="s">
        <v>51</v>
      </c>
      <c r="I132" s="12"/>
      <c r="J132" s="16"/>
      <c r="K132" s="11"/>
      <c r="L132" s="12"/>
      <c r="M132" s="2"/>
    </row>
    <row r="133" spans="1:13" ht="12.6" customHeight="1" x14ac:dyDescent="0.4">
      <c r="A133" s="3"/>
      <c r="B133" s="11" t="s">
        <v>40</v>
      </c>
      <c r="C133" s="12"/>
      <c r="D133" s="16"/>
      <c r="E133" s="11"/>
      <c r="F133" s="12"/>
      <c r="G133" s="16"/>
      <c r="H133" s="32" t="s">
        <v>11</v>
      </c>
      <c r="I133" s="13"/>
      <c r="J133" s="16"/>
      <c r="K133" s="15"/>
      <c r="L133" s="14"/>
      <c r="M133" s="2"/>
    </row>
    <row r="134" spans="1:13" ht="12.6" customHeight="1" x14ac:dyDescent="0.4">
      <c r="A134" s="3"/>
      <c r="B134" s="11" t="s">
        <v>40</v>
      </c>
      <c r="C134" s="12"/>
      <c r="D134" s="16"/>
      <c r="E134" s="11" t="s">
        <v>3</v>
      </c>
      <c r="F134" s="12"/>
      <c r="G134" s="16"/>
      <c r="H134" s="65" t="s">
        <v>67</v>
      </c>
      <c r="I134" s="66">
        <f>SUM(I130:I133)</f>
        <v>0</v>
      </c>
      <c r="J134" s="16"/>
      <c r="K134" s="27" t="s">
        <v>17</v>
      </c>
      <c r="L134" s="29">
        <f>SUM(L130:L133)</f>
        <v>0</v>
      </c>
      <c r="M134" s="2"/>
    </row>
    <row r="135" spans="1:13" ht="12.6" customHeight="1" x14ac:dyDescent="0.4">
      <c r="A135" s="3"/>
      <c r="B135" s="11" t="s">
        <v>42</v>
      </c>
      <c r="C135" s="12"/>
      <c r="D135" s="16"/>
      <c r="E135" s="11"/>
      <c r="F135" s="12"/>
      <c r="G135" s="16"/>
      <c r="H135" s="25" t="s">
        <v>6</v>
      </c>
      <c r="I135" s="26"/>
      <c r="J135" s="16"/>
      <c r="K135" s="16"/>
      <c r="L135" s="16"/>
      <c r="M135" s="2"/>
    </row>
    <row r="136" spans="1:13" ht="12.6" customHeight="1" x14ac:dyDescent="0.4">
      <c r="A136" s="3"/>
      <c r="B136" s="11" t="s">
        <v>43</v>
      </c>
      <c r="C136" s="12"/>
      <c r="D136" s="16"/>
      <c r="E136" s="11" t="s">
        <v>40</v>
      </c>
      <c r="F136" s="12">
        <v>0</v>
      </c>
      <c r="G136" s="16"/>
      <c r="H136" s="11" t="s">
        <v>5</v>
      </c>
      <c r="I136" s="12"/>
      <c r="J136" s="16"/>
      <c r="K136" s="69" t="s">
        <v>18</v>
      </c>
      <c r="L136" s="70"/>
      <c r="M136" s="2"/>
    </row>
    <row r="137" spans="1:13" ht="12.6" customHeight="1" x14ac:dyDescent="0.4">
      <c r="A137" s="3"/>
      <c r="B137" s="32"/>
      <c r="C137" s="13"/>
      <c r="D137" s="16"/>
      <c r="E137" s="11"/>
      <c r="F137" s="12"/>
      <c r="G137" s="16"/>
      <c r="H137" s="11"/>
      <c r="I137" s="12"/>
      <c r="J137" s="16"/>
      <c r="K137" s="25" t="s">
        <v>15</v>
      </c>
      <c r="L137" s="28">
        <f>L140-L138-L139</f>
        <v>0</v>
      </c>
      <c r="M137" s="2"/>
    </row>
    <row r="138" spans="1:13" ht="12.6" customHeight="1" x14ac:dyDescent="0.4">
      <c r="A138" s="3"/>
      <c r="B138" s="16"/>
      <c r="C138" s="16"/>
      <c r="D138" s="16"/>
      <c r="E138" s="11"/>
      <c r="F138" s="12"/>
      <c r="G138" s="16"/>
      <c r="H138" s="11"/>
      <c r="I138" s="12"/>
      <c r="J138" s="16"/>
      <c r="K138" s="11"/>
      <c r="L138" s="12"/>
      <c r="M138" s="2"/>
    </row>
    <row r="139" spans="1:13" ht="12.6" customHeight="1" x14ac:dyDescent="0.4">
      <c r="A139" s="3"/>
      <c r="B139" s="7" t="s">
        <v>13</v>
      </c>
      <c r="C139" s="6" t="s">
        <v>16</v>
      </c>
      <c r="D139" s="16"/>
      <c r="E139" s="15"/>
      <c r="F139" s="14"/>
      <c r="G139" s="16"/>
      <c r="H139" s="15"/>
      <c r="I139" s="14"/>
      <c r="J139" s="16"/>
      <c r="K139" s="15"/>
      <c r="L139" s="14"/>
      <c r="M139" s="2"/>
    </row>
    <row r="140" spans="1:13" ht="12.6" customHeight="1" x14ac:dyDescent="0.4">
      <c r="A140" s="3"/>
      <c r="B140" s="7" t="s">
        <v>14</v>
      </c>
      <c r="C140" s="6">
        <v>0</v>
      </c>
      <c r="D140" s="16"/>
      <c r="E140" s="27" t="s">
        <v>17</v>
      </c>
      <c r="F140" s="29">
        <f>SUM(F130:F139)</f>
        <v>0</v>
      </c>
      <c r="G140" s="16"/>
      <c r="H140" s="27" t="s">
        <v>17</v>
      </c>
      <c r="I140" s="29">
        <f>SUM(I134:I139)</f>
        <v>0</v>
      </c>
      <c r="J140" s="16"/>
      <c r="K140" s="27" t="s">
        <v>17</v>
      </c>
      <c r="L140" s="30">
        <f>F140-I140+L134</f>
        <v>0</v>
      </c>
      <c r="M140" s="2"/>
    </row>
    <row r="141" spans="1:13" ht="12.6" customHeight="1" x14ac:dyDescent="0.4">
      <c r="A141" s="4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5"/>
    </row>
    <row r="142" spans="1:13" ht="12.6" customHeight="1" x14ac:dyDescent="0.4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</row>
    <row r="143" spans="1:13" ht="12.6" customHeight="1" x14ac:dyDescent="0.4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ht="12.6" customHeight="1" x14ac:dyDescent="0.4">
      <c r="A144" s="20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2"/>
    </row>
    <row r="145" spans="1:13" ht="12.6" customHeight="1" x14ac:dyDescent="0.4">
      <c r="A145" s="3"/>
      <c r="B145" s="84">
        <f>EDATE(G148,-1)</f>
        <v>45260</v>
      </c>
      <c r="C145" s="85"/>
      <c r="D145" s="85"/>
      <c r="E145" s="86"/>
      <c r="F145" s="16"/>
      <c r="G145" s="16"/>
      <c r="H145" s="16"/>
      <c r="I145" s="16"/>
      <c r="J145" s="16"/>
      <c r="K145" s="16"/>
      <c r="L145" s="8"/>
      <c r="M145" s="2"/>
    </row>
    <row r="146" spans="1:13" ht="12.6" customHeight="1" x14ac:dyDescent="0.4">
      <c r="A146" s="3"/>
      <c r="B146" s="74" t="str">
        <f>名前!$B$1</f>
        <v>株式会社たくみ経営</v>
      </c>
      <c r="C146" s="75"/>
      <c r="D146" s="75"/>
      <c r="E146" s="76"/>
      <c r="F146" s="16"/>
      <c r="G146" s="16"/>
      <c r="H146" s="16"/>
      <c r="I146" s="16"/>
      <c r="J146" s="16"/>
      <c r="K146" s="16"/>
      <c r="L146" s="9"/>
      <c r="M146" s="2"/>
    </row>
    <row r="147" spans="1:13" ht="12.6" customHeight="1" x14ac:dyDescent="0.4">
      <c r="A147" s="3"/>
      <c r="B147" s="17" t="s">
        <v>20</v>
      </c>
      <c r="C147" s="77">
        <f>名前!$B$11</f>
        <v>0</v>
      </c>
      <c r="D147" s="77"/>
      <c r="E147" s="78"/>
      <c r="F147" s="16"/>
      <c r="G147" s="16"/>
      <c r="H147" s="16"/>
      <c r="I147" s="16"/>
      <c r="J147" s="16"/>
      <c r="K147" s="16"/>
      <c r="L147" s="9"/>
      <c r="M147" s="2"/>
    </row>
    <row r="148" spans="1:13" ht="12.6" customHeight="1" x14ac:dyDescent="0.4">
      <c r="A148" s="3"/>
      <c r="B148" s="18" t="s">
        <v>21</v>
      </c>
      <c r="C148" s="79" t="str">
        <f>名前!$C$11&amp;" 様"</f>
        <v xml:space="preserve"> 様</v>
      </c>
      <c r="D148" s="79"/>
      <c r="E148" s="80"/>
      <c r="F148" s="24" t="s">
        <v>22</v>
      </c>
      <c r="G148" s="81">
        <f>$G$5</f>
        <v>45291</v>
      </c>
      <c r="H148" s="81"/>
      <c r="I148" s="81"/>
      <c r="J148" s="16"/>
      <c r="K148" s="16"/>
      <c r="L148" s="10"/>
      <c r="M148" s="2"/>
    </row>
    <row r="149" spans="1:13" ht="12.6" customHeight="1" x14ac:dyDescent="0.4">
      <c r="A149" s="3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23" t="s">
        <v>19</v>
      </c>
      <c r="M149" s="2"/>
    </row>
    <row r="150" spans="1:13" ht="12.6" customHeight="1" x14ac:dyDescent="0.4">
      <c r="A150" s="3"/>
      <c r="B150" s="67" t="s">
        <v>8</v>
      </c>
      <c r="C150" s="68"/>
      <c r="D150" s="16"/>
      <c r="E150" s="67" t="s">
        <v>7</v>
      </c>
      <c r="F150" s="68"/>
      <c r="G150" s="16"/>
      <c r="H150" s="67" t="s">
        <v>9</v>
      </c>
      <c r="I150" s="68"/>
      <c r="J150" s="16"/>
      <c r="K150" s="67" t="s">
        <v>10</v>
      </c>
      <c r="L150" s="68"/>
      <c r="M150" s="2"/>
    </row>
    <row r="151" spans="1:13" ht="12.6" customHeight="1" x14ac:dyDescent="0.4">
      <c r="A151" s="3"/>
      <c r="B151" s="25" t="s">
        <v>0</v>
      </c>
      <c r="C151" s="26"/>
      <c r="D151" s="16"/>
      <c r="E151" s="25" t="s">
        <v>2</v>
      </c>
      <c r="F151" s="26"/>
      <c r="G151" s="16"/>
      <c r="H151" s="11" t="s">
        <v>49</v>
      </c>
      <c r="I151" s="26"/>
      <c r="J151" s="16"/>
      <c r="K151" s="25" t="s">
        <v>12</v>
      </c>
      <c r="L151" s="26"/>
      <c r="M151" s="2"/>
    </row>
    <row r="152" spans="1:13" ht="12.6" customHeight="1" x14ac:dyDescent="0.4">
      <c r="A152" s="3"/>
      <c r="B152" s="11" t="s">
        <v>39</v>
      </c>
      <c r="C152" s="31"/>
      <c r="D152" s="16"/>
      <c r="E152" s="11"/>
      <c r="F152" s="12"/>
      <c r="G152" s="16"/>
      <c r="H152" s="11" t="s">
        <v>50</v>
      </c>
      <c r="I152" s="12"/>
      <c r="J152" s="16"/>
      <c r="K152" s="11"/>
      <c r="L152" s="12"/>
      <c r="M152" s="2"/>
    </row>
    <row r="153" spans="1:13" ht="12.6" customHeight="1" x14ac:dyDescent="0.4">
      <c r="A153" s="3"/>
      <c r="B153" s="11" t="s">
        <v>1</v>
      </c>
      <c r="C153" s="12"/>
      <c r="D153" s="16"/>
      <c r="E153" s="11"/>
      <c r="F153" s="12"/>
      <c r="G153" s="16"/>
      <c r="H153" s="11" t="s">
        <v>51</v>
      </c>
      <c r="I153" s="12"/>
      <c r="J153" s="16"/>
      <c r="K153" s="11"/>
      <c r="L153" s="12"/>
      <c r="M153" s="2"/>
    </row>
    <row r="154" spans="1:13" ht="12.6" customHeight="1" x14ac:dyDescent="0.4">
      <c r="A154" s="3"/>
      <c r="B154" s="11" t="s">
        <v>40</v>
      </c>
      <c r="C154" s="12"/>
      <c r="D154" s="16"/>
      <c r="E154" s="11"/>
      <c r="F154" s="12"/>
      <c r="G154" s="16"/>
      <c r="H154" s="32" t="s">
        <v>11</v>
      </c>
      <c r="I154" s="13"/>
      <c r="J154" s="16"/>
      <c r="K154" s="15"/>
      <c r="L154" s="14"/>
      <c r="M154" s="2"/>
    </row>
    <row r="155" spans="1:13" ht="12.6" customHeight="1" x14ac:dyDescent="0.4">
      <c r="A155" s="3"/>
      <c r="B155" s="11" t="s">
        <v>40</v>
      </c>
      <c r="C155" s="12"/>
      <c r="D155" s="16"/>
      <c r="E155" s="11" t="s">
        <v>3</v>
      </c>
      <c r="F155" s="12"/>
      <c r="G155" s="16"/>
      <c r="H155" s="65" t="s">
        <v>67</v>
      </c>
      <c r="I155" s="66">
        <f>SUM(I151:I154)</f>
        <v>0</v>
      </c>
      <c r="J155" s="16"/>
      <c r="K155" s="27" t="s">
        <v>17</v>
      </c>
      <c r="L155" s="29">
        <f>SUM(L151:L154)</f>
        <v>0</v>
      </c>
      <c r="M155" s="2"/>
    </row>
    <row r="156" spans="1:13" ht="12.6" customHeight="1" x14ac:dyDescent="0.4">
      <c r="A156" s="3"/>
      <c r="B156" s="11" t="s">
        <v>42</v>
      </c>
      <c r="C156" s="12"/>
      <c r="D156" s="16"/>
      <c r="E156" s="11"/>
      <c r="F156" s="12"/>
      <c r="G156" s="16"/>
      <c r="H156" s="25" t="s">
        <v>6</v>
      </c>
      <c r="I156" s="26"/>
      <c r="J156" s="16"/>
      <c r="K156" s="16"/>
      <c r="L156" s="16"/>
      <c r="M156" s="2"/>
    </row>
    <row r="157" spans="1:13" ht="12.6" customHeight="1" x14ac:dyDescent="0.4">
      <c r="A157" s="3"/>
      <c r="B157" s="11" t="s">
        <v>43</v>
      </c>
      <c r="C157" s="12"/>
      <c r="D157" s="16"/>
      <c r="E157" s="11" t="s">
        <v>40</v>
      </c>
      <c r="F157" s="12">
        <v>0</v>
      </c>
      <c r="G157" s="16"/>
      <c r="H157" s="11" t="s">
        <v>5</v>
      </c>
      <c r="I157" s="12"/>
      <c r="J157" s="16"/>
      <c r="K157" s="69" t="s">
        <v>18</v>
      </c>
      <c r="L157" s="70"/>
      <c r="M157" s="2"/>
    </row>
    <row r="158" spans="1:13" ht="12.6" customHeight="1" x14ac:dyDescent="0.4">
      <c r="A158" s="3"/>
      <c r="B158" s="32"/>
      <c r="C158" s="13"/>
      <c r="D158" s="16"/>
      <c r="E158" s="11"/>
      <c r="F158" s="12"/>
      <c r="G158" s="16"/>
      <c r="H158" s="11"/>
      <c r="I158" s="12"/>
      <c r="J158" s="16"/>
      <c r="K158" s="25" t="s">
        <v>15</v>
      </c>
      <c r="L158" s="28">
        <f>L161-L159-L160</f>
        <v>0</v>
      </c>
      <c r="M158" s="2"/>
    </row>
    <row r="159" spans="1:13" ht="12.6" customHeight="1" x14ac:dyDescent="0.4">
      <c r="A159" s="3"/>
      <c r="B159" s="16"/>
      <c r="C159" s="16"/>
      <c r="D159" s="16"/>
      <c r="E159" s="11"/>
      <c r="F159" s="12"/>
      <c r="G159" s="16"/>
      <c r="H159" s="11"/>
      <c r="I159" s="12"/>
      <c r="J159" s="16"/>
      <c r="K159" s="11"/>
      <c r="L159" s="12"/>
      <c r="M159" s="2"/>
    </row>
    <row r="160" spans="1:13" ht="12.6" customHeight="1" x14ac:dyDescent="0.4">
      <c r="A160" s="3"/>
      <c r="B160" s="7" t="s">
        <v>13</v>
      </c>
      <c r="C160" s="6" t="s">
        <v>16</v>
      </c>
      <c r="D160" s="16"/>
      <c r="E160" s="15"/>
      <c r="F160" s="14"/>
      <c r="G160" s="16"/>
      <c r="H160" s="15"/>
      <c r="I160" s="14"/>
      <c r="J160" s="16"/>
      <c r="K160" s="15"/>
      <c r="L160" s="14"/>
      <c r="M160" s="2"/>
    </row>
    <row r="161" spans="1:13" ht="12.6" customHeight="1" x14ac:dyDescent="0.4">
      <c r="A161" s="3"/>
      <c r="B161" s="7" t="s">
        <v>14</v>
      </c>
      <c r="C161" s="6">
        <v>0</v>
      </c>
      <c r="D161" s="16"/>
      <c r="E161" s="27" t="s">
        <v>17</v>
      </c>
      <c r="F161" s="29">
        <f>SUM(F151:F160)</f>
        <v>0</v>
      </c>
      <c r="G161" s="16"/>
      <c r="H161" s="27" t="s">
        <v>17</v>
      </c>
      <c r="I161" s="29">
        <f>SUM(I155:I160)</f>
        <v>0</v>
      </c>
      <c r="J161" s="16"/>
      <c r="K161" s="27" t="s">
        <v>17</v>
      </c>
      <c r="L161" s="30">
        <f>F161-I161+L155</f>
        <v>0</v>
      </c>
      <c r="M161" s="2"/>
    </row>
    <row r="162" spans="1:13" ht="12.6" customHeight="1" x14ac:dyDescent="0.4">
      <c r="A162" s="4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5"/>
    </row>
    <row r="163" spans="1:13" ht="12.6" customHeight="1" x14ac:dyDescent="0.4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</row>
    <row r="164" spans="1:13" ht="12.6" customHeight="1" x14ac:dyDescent="0.4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ht="12.6" customHeight="1" x14ac:dyDescent="0.4">
      <c r="A165" s="20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2"/>
    </row>
    <row r="166" spans="1:13" ht="12.6" customHeight="1" x14ac:dyDescent="0.4">
      <c r="A166" s="3"/>
      <c r="B166" s="84">
        <f>EDATE(G169,-1)</f>
        <v>45260</v>
      </c>
      <c r="C166" s="85"/>
      <c r="D166" s="85"/>
      <c r="E166" s="86"/>
      <c r="F166" s="16"/>
      <c r="G166" s="16"/>
      <c r="H166" s="16"/>
      <c r="I166" s="16"/>
      <c r="J166" s="16"/>
      <c r="K166" s="16"/>
      <c r="L166" s="8"/>
      <c r="M166" s="2"/>
    </row>
    <row r="167" spans="1:13" ht="12.6" customHeight="1" x14ac:dyDescent="0.4">
      <c r="A167" s="3"/>
      <c r="B167" s="74" t="str">
        <f>名前!$B$1</f>
        <v>株式会社たくみ経営</v>
      </c>
      <c r="C167" s="75"/>
      <c r="D167" s="75"/>
      <c r="E167" s="76"/>
      <c r="F167" s="16"/>
      <c r="G167" s="16"/>
      <c r="H167" s="16"/>
      <c r="I167" s="16"/>
      <c r="J167" s="16"/>
      <c r="K167" s="16"/>
      <c r="L167" s="9"/>
      <c r="M167" s="2"/>
    </row>
    <row r="168" spans="1:13" ht="12.6" customHeight="1" x14ac:dyDescent="0.4">
      <c r="A168" s="3"/>
      <c r="B168" s="17" t="s">
        <v>20</v>
      </c>
      <c r="C168" s="77">
        <f>名前!$B$12</f>
        <v>0</v>
      </c>
      <c r="D168" s="77"/>
      <c r="E168" s="78"/>
      <c r="F168" s="16"/>
      <c r="G168" s="16"/>
      <c r="H168" s="16"/>
      <c r="I168" s="16"/>
      <c r="J168" s="16"/>
      <c r="K168" s="16"/>
      <c r="L168" s="9"/>
      <c r="M168" s="2"/>
    </row>
    <row r="169" spans="1:13" ht="12.6" customHeight="1" x14ac:dyDescent="0.4">
      <c r="A169" s="3"/>
      <c r="B169" s="18" t="s">
        <v>21</v>
      </c>
      <c r="C169" s="79" t="str">
        <f>名前!$C$12&amp;" 様"</f>
        <v xml:space="preserve"> 様</v>
      </c>
      <c r="D169" s="79"/>
      <c r="E169" s="80"/>
      <c r="F169" s="24" t="s">
        <v>22</v>
      </c>
      <c r="G169" s="81">
        <f>$G$5</f>
        <v>45291</v>
      </c>
      <c r="H169" s="81"/>
      <c r="I169" s="81"/>
      <c r="J169" s="16"/>
      <c r="K169" s="16"/>
      <c r="L169" s="10"/>
      <c r="M169" s="2"/>
    </row>
    <row r="170" spans="1:13" ht="12.6" customHeight="1" x14ac:dyDescent="0.4">
      <c r="A170" s="3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23" t="s">
        <v>19</v>
      </c>
      <c r="M170" s="2"/>
    </row>
    <row r="171" spans="1:13" ht="12.6" customHeight="1" x14ac:dyDescent="0.4">
      <c r="A171" s="3"/>
      <c r="B171" s="67" t="s">
        <v>8</v>
      </c>
      <c r="C171" s="68"/>
      <c r="D171" s="16"/>
      <c r="E171" s="67" t="s">
        <v>7</v>
      </c>
      <c r="F171" s="68"/>
      <c r="G171" s="16"/>
      <c r="H171" s="67" t="s">
        <v>9</v>
      </c>
      <c r="I171" s="68"/>
      <c r="J171" s="16"/>
      <c r="K171" s="67" t="s">
        <v>10</v>
      </c>
      <c r="L171" s="68"/>
      <c r="M171" s="2"/>
    </row>
    <row r="172" spans="1:13" ht="12.6" customHeight="1" x14ac:dyDescent="0.4">
      <c r="A172" s="3"/>
      <c r="B172" s="25" t="s">
        <v>0</v>
      </c>
      <c r="C172" s="26"/>
      <c r="D172" s="16"/>
      <c r="E172" s="25" t="s">
        <v>2</v>
      </c>
      <c r="F172" s="26"/>
      <c r="G172" s="16"/>
      <c r="H172" s="11" t="s">
        <v>49</v>
      </c>
      <c r="I172" s="26"/>
      <c r="J172" s="16"/>
      <c r="K172" s="25" t="s">
        <v>12</v>
      </c>
      <c r="L172" s="26"/>
      <c r="M172" s="2"/>
    </row>
    <row r="173" spans="1:13" ht="12.6" customHeight="1" x14ac:dyDescent="0.4">
      <c r="A173" s="3"/>
      <c r="B173" s="11" t="s">
        <v>39</v>
      </c>
      <c r="C173" s="31"/>
      <c r="D173" s="16"/>
      <c r="E173" s="11"/>
      <c r="F173" s="12"/>
      <c r="G173" s="16"/>
      <c r="H173" s="11" t="s">
        <v>50</v>
      </c>
      <c r="I173" s="12"/>
      <c r="J173" s="16"/>
      <c r="K173" s="11"/>
      <c r="L173" s="12"/>
      <c r="M173" s="2"/>
    </row>
    <row r="174" spans="1:13" ht="12.6" customHeight="1" x14ac:dyDescent="0.4">
      <c r="A174" s="3"/>
      <c r="B174" s="11" t="s">
        <v>1</v>
      </c>
      <c r="C174" s="12"/>
      <c r="D174" s="16"/>
      <c r="E174" s="11"/>
      <c r="F174" s="12"/>
      <c r="G174" s="16"/>
      <c r="H174" s="11" t="s">
        <v>51</v>
      </c>
      <c r="I174" s="12"/>
      <c r="J174" s="16"/>
      <c r="K174" s="11"/>
      <c r="L174" s="12"/>
      <c r="M174" s="2"/>
    </row>
    <row r="175" spans="1:13" ht="12.6" customHeight="1" x14ac:dyDescent="0.4">
      <c r="A175" s="3"/>
      <c r="B175" s="11" t="s">
        <v>40</v>
      </c>
      <c r="C175" s="12"/>
      <c r="D175" s="16"/>
      <c r="E175" s="11"/>
      <c r="F175" s="12"/>
      <c r="G175" s="16"/>
      <c r="H175" s="32" t="s">
        <v>11</v>
      </c>
      <c r="I175" s="13"/>
      <c r="J175" s="16"/>
      <c r="K175" s="15"/>
      <c r="L175" s="14"/>
      <c r="M175" s="2"/>
    </row>
    <row r="176" spans="1:13" ht="12.6" customHeight="1" x14ac:dyDescent="0.4">
      <c r="A176" s="3"/>
      <c r="B176" s="11" t="s">
        <v>40</v>
      </c>
      <c r="C176" s="12"/>
      <c r="D176" s="16"/>
      <c r="E176" s="11" t="s">
        <v>3</v>
      </c>
      <c r="F176" s="12"/>
      <c r="G176" s="16"/>
      <c r="H176" s="65" t="s">
        <v>67</v>
      </c>
      <c r="I176" s="66">
        <f>SUM(I172:I175)</f>
        <v>0</v>
      </c>
      <c r="J176" s="16"/>
      <c r="K176" s="27" t="s">
        <v>17</v>
      </c>
      <c r="L176" s="29">
        <f>SUM(L172:L175)</f>
        <v>0</v>
      </c>
      <c r="M176" s="2"/>
    </row>
    <row r="177" spans="1:13" ht="12.6" customHeight="1" x14ac:dyDescent="0.4">
      <c r="A177" s="3"/>
      <c r="B177" s="11" t="s">
        <v>42</v>
      </c>
      <c r="C177" s="12"/>
      <c r="D177" s="16"/>
      <c r="E177" s="11"/>
      <c r="F177" s="12"/>
      <c r="G177" s="16"/>
      <c r="H177" s="25" t="s">
        <v>6</v>
      </c>
      <c r="I177" s="26"/>
      <c r="J177" s="16"/>
      <c r="K177" s="16"/>
      <c r="L177" s="16"/>
      <c r="M177" s="2"/>
    </row>
    <row r="178" spans="1:13" ht="12.6" customHeight="1" x14ac:dyDescent="0.4">
      <c r="A178" s="3"/>
      <c r="B178" s="11" t="s">
        <v>43</v>
      </c>
      <c r="C178" s="12"/>
      <c r="D178" s="16"/>
      <c r="E178" s="11" t="s">
        <v>40</v>
      </c>
      <c r="F178" s="12">
        <v>0</v>
      </c>
      <c r="G178" s="16"/>
      <c r="H178" s="11" t="s">
        <v>5</v>
      </c>
      <c r="I178" s="12"/>
      <c r="J178" s="16"/>
      <c r="K178" s="69" t="s">
        <v>18</v>
      </c>
      <c r="L178" s="70"/>
      <c r="M178" s="2"/>
    </row>
    <row r="179" spans="1:13" ht="12.6" customHeight="1" x14ac:dyDescent="0.4">
      <c r="A179" s="3"/>
      <c r="B179" s="32"/>
      <c r="C179" s="13"/>
      <c r="D179" s="16"/>
      <c r="E179" s="11"/>
      <c r="F179" s="12"/>
      <c r="G179" s="16"/>
      <c r="H179" s="11"/>
      <c r="I179" s="12"/>
      <c r="J179" s="16"/>
      <c r="K179" s="25" t="s">
        <v>15</v>
      </c>
      <c r="L179" s="28">
        <f>L182-L180-L181</f>
        <v>0</v>
      </c>
      <c r="M179" s="2"/>
    </row>
    <row r="180" spans="1:13" ht="12.6" customHeight="1" x14ac:dyDescent="0.4">
      <c r="A180" s="3"/>
      <c r="B180" s="16"/>
      <c r="C180" s="16"/>
      <c r="D180" s="16"/>
      <c r="E180" s="11"/>
      <c r="F180" s="12"/>
      <c r="G180" s="16"/>
      <c r="H180" s="11"/>
      <c r="I180" s="12"/>
      <c r="J180" s="16"/>
      <c r="K180" s="11"/>
      <c r="L180" s="12"/>
      <c r="M180" s="2"/>
    </row>
    <row r="181" spans="1:13" ht="12.6" customHeight="1" x14ac:dyDescent="0.4">
      <c r="A181" s="3"/>
      <c r="B181" s="7" t="s">
        <v>13</v>
      </c>
      <c r="C181" s="6" t="s">
        <v>16</v>
      </c>
      <c r="D181" s="16"/>
      <c r="E181" s="15"/>
      <c r="F181" s="14"/>
      <c r="G181" s="16"/>
      <c r="H181" s="15"/>
      <c r="I181" s="14"/>
      <c r="J181" s="16"/>
      <c r="K181" s="15"/>
      <c r="L181" s="14"/>
      <c r="M181" s="2"/>
    </row>
    <row r="182" spans="1:13" ht="12.6" customHeight="1" x14ac:dyDescent="0.4">
      <c r="A182" s="3"/>
      <c r="B182" s="7" t="s">
        <v>14</v>
      </c>
      <c r="C182" s="6">
        <v>0</v>
      </c>
      <c r="D182" s="16"/>
      <c r="E182" s="27" t="s">
        <v>17</v>
      </c>
      <c r="F182" s="29">
        <f>SUM(F172:F181)</f>
        <v>0</v>
      </c>
      <c r="G182" s="16"/>
      <c r="H182" s="27" t="s">
        <v>17</v>
      </c>
      <c r="I182" s="29">
        <f>SUM(I176:I181)</f>
        <v>0</v>
      </c>
      <c r="J182" s="16"/>
      <c r="K182" s="27" t="s">
        <v>17</v>
      </c>
      <c r="L182" s="30">
        <f>F182-I182+L176</f>
        <v>0</v>
      </c>
      <c r="M182" s="2"/>
    </row>
    <row r="183" spans="1:13" ht="12.6" customHeight="1" x14ac:dyDescent="0.4">
      <c r="A183" s="4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5"/>
    </row>
    <row r="184" spans="1:13" ht="12.6" customHeight="1" x14ac:dyDescent="0.4">
      <c r="A184" s="20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2"/>
    </row>
    <row r="185" spans="1:13" ht="12.6" customHeight="1" x14ac:dyDescent="0.4">
      <c r="A185" s="3"/>
      <c r="B185" s="84">
        <f>EDATE(G188,-1)</f>
        <v>45260</v>
      </c>
      <c r="C185" s="85"/>
      <c r="D185" s="85"/>
      <c r="E185" s="86"/>
      <c r="F185" s="16"/>
      <c r="G185" s="16"/>
      <c r="H185" s="16"/>
      <c r="I185" s="16"/>
      <c r="J185" s="16"/>
      <c r="K185" s="16"/>
      <c r="L185" s="8"/>
      <c r="M185" s="2"/>
    </row>
    <row r="186" spans="1:13" ht="12.6" customHeight="1" x14ac:dyDescent="0.4">
      <c r="A186" s="3"/>
      <c r="B186" s="74" t="str">
        <f>名前!$B$1</f>
        <v>株式会社たくみ経営</v>
      </c>
      <c r="C186" s="75"/>
      <c r="D186" s="75"/>
      <c r="E186" s="76"/>
      <c r="F186" s="16"/>
      <c r="G186" s="16"/>
      <c r="H186" s="16"/>
      <c r="I186" s="16"/>
      <c r="J186" s="16"/>
      <c r="K186" s="16"/>
      <c r="L186" s="9"/>
      <c r="M186" s="2"/>
    </row>
    <row r="187" spans="1:13" ht="12.6" customHeight="1" x14ac:dyDescent="0.4">
      <c r="A187" s="3"/>
      <c r="B187" s="17" t="s">
        <v>20</v>
      </c>
      <c r="C187" s="77">
        <f>名前!$B$13</f>
        <v>0</v>
      </c>
      <c r="D187" s="77"/>
      <c r="E187" s="78"/>
      <c r="F187" s="16"/>
      <c r="G187" s="16"/>
      <c r="H187" s="16"/>
      <c r="I187" s="16"/>
      <c r="J187" s="16"/>
      <c r="K187" s="16"/>
      <c r="L187" s="9"/>
      <c r="M187" s="2"/>
    </row>
    <row r="188" spans="1:13" ht="12.6" customHeight="1" x14ac:dyDescent="0.4">
      <c r="A188" s="3"/>
      <c r="B188" s="18" t="s">
        <v>21</v>
      </c>
      <c r="C188" s="79" t="str">
        <f>名前!$C$13&amp;" 様"</f>
        <v xml:space="preserve"> 様</v>
      </c>
      <c r="D188" s="79"/>
      <c r="E188" s="80"/>
      <c r="F188" s="24" t="s">
        <v>22</v>
      </c>
      <c r="G188" s="81">
        <f>$G$5</f>
        <v>45291</v>
      </c>
      <c r="H188" s="81"/>
      <c r="I188" s="81"/>
      <c r="J188" s="16"/>
      <c r="K188" s="16"/>
      <c r="L188" s="10"/>
      <c r="M188" s="2"/>
    </row>
    <row r="189" spans="1:13" ht="12.6" customHeight="1" x14ac:dyDescent="0.4">
      <c r="A189" s="3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23" t="s">
        <v>19</v>
      </c>
      <c r="M189" s="2"/>
    </row>
    <row r="190" spans="1:13" ht="12.6" customHeight="1" x14ac:dyDescent="0.4">
      <c r="A190" s="3"/>
      <c r="B190" s="67" t="s">
        <v>8</v>
      </c>
      <c r="C190" s="68"/>
      <c r="D190" s="16"/>
      <c r="E190" s="67" t="s">
        <v>7</v>
      </c>
      <c r="F190" s="68"/>
      <c r="G190" s="16"/>
      <c r="H190" s="67" t="s">
        <v>9</v>
      </c>
      <c r="I190" s="68"/>
      <c r="J190" s="16"/>
      <c r="K190" s="67" t="s">
        <v>10</v>
      </c>
      <c r="L190" s="68"/>
      <c r="M190" s="2"/>
    </row>
    <row r="191" spans="1:13" ht="12.6" customHeight="1" x14ac:dyDescent="0.4">
      <c r="A191" s="3"/>
      <c r="B191" s="25" t="s">
        <v>0</v>
      </c>
      <c r="C191" s="26"/>
      <c r="D191" s="16"/>
      <c r="E191" s="25" t="s">
        <v>2</v>
      </c>
      <c r="F191" s="26"/>
      <c r="G191" s="16"/>
      <c r="H191" s="11" t="s">
        <v>49</v>
      </c>
      <c r="I191" s="26"/>
      <c r="J191" s="16"/>
      <c r="K191" s="25" t="s">
        <v>12</v>
      </c>
      <c r="L191" s="26"/>
      <c r="M191" s="2"/>
    </row>
    <row r="192" spans="1:13" ht="12.6" customHeight="1" x14ac:dyDescent="0.4">
      <c r="A192" s="3"/>
      <c r="B192" s="11" t="s">
        <v>39</v>
      </c>
      <c r="C192" s="31"/>
      <c r="D192" s="16"/>
      <c r="E192" s="11"/>
      <c r="F192" s="12"/>
      <c r="G192" s="16"/>
      <c r="H192" s="11" t="s">
        <v>50</v>
      </c>
      <c r="I192" s="12"/>
      <c r="J192" s="16"/>
      <c r="K192" s="11"/>
      <c r="L192" s="12"/>
      <c r="M192" s="2"/>
    </row>
    <row r="193" spans="1:13" ht="12.6" customHeight="1" x14ac:dyDescent="0.4">
      <c r="A193" s="3"/>
      <c r="B193" s="11" t="s">
        <v>1</v>
      </c>
      <c r="C193" s="12"/>
      <c r="D193" s="16"/>
      <c r="E193" s="11"/>
      <c r="F193" s="12"/>
      <c r="G193" s="16"/>
      <c r="H193" s="11" t="s">
        <v>51</v>
      </c>
      <c r="I193" s="12"/>
      <c r="J193" s="16"/>
      <c r="K193" s="11"/>
      <c r="L193" s="12"/>
      <c r="M193" s="2"/>
    </row>
    <row r="194" spans="1:13" ht="12.6" customHeight="1" x14ac:dyDescent="0.4">
      <c r="A194" s="3"/>
      <c r="B194" s="11" t="s">
        <v>40</v>
      </c>
      <c r="C194" s="12"/>
      <c r="D194" s="16"/>
      <c r="E194" s="11"/>
      <c r="F194" s="12"/>
      <c r="G194" s="16"/>
      <c r="H194" s="32" t="s">
        <v>11</v>
      </c>
      <c r="I194" s="13"/>
      <c r="J194" s="16"/>
      <c r="K194" s="15"/>
      <c r="L194" s="14"/>
      <c r="M194" s="2"/>
    </row>
    <row r="195" spans="1:13" ht="12.6" customHeight="1" x14ac:dyDescent="0.4">
      <c r="A195" s="3"/>
      <c r="B195" s="11" t="s">
        <v>40</v>
      </c>
      <c r="C195" s="12"/>
      <c r="D195" s="16"/>
      <c r="E195" s="11" t="s">
        <v>3</v>
      </c>
      <c r="F195" s="12"/>
      <c r="G195" s="16"/>
      <c r="H195" s="65" t="s">
        <v>67</v>
      </c>
      <c r="I195" s="66">
        <f>SUM(I191:I194)</f>
        <v>0</v>
      </c>
      <c r="J195" s="16"/>
      <c r="K195" s="27" t="s">
        <v>17</v>
      </c>
      <c r="L195" s="29">
        <f>SUM(L191:L194)</f>
        <v>0</v>
      </c>
      <c r="M195" s="2"/>
    </row>
    <row r="196" spans="1:13" ht="12.6" customHeight="1" x14ac:dyDescent="0.4">
      <c r="A196" s="3"/>
      <c r="B196" s="11" t="s">
        <v>42</v>
      </c>
      <c r="C196" s="12"/>
      <c r="D196" s="16"/>
      <c r="E196" s="11"/>
      <c r="F196" s="12"/>
      <c r="G196" s="16"/>
      <c r="H196" s="25" t="s">
        <v>6</v>
      </c>
      <c r="I196" s="26"/>
      <c r="J196" s="16"/>
      <c r="K196" s="16"/>
      <c r="L196" s="16"/>
      <c r="M196" s="2"/>
    </row>
    <row r="197" spans="1:13" ht="12.6" customHeight="1" x14ac:dyDescent="0.4">
      <c r="A197" s="3"/>
      <c r="B197" s="11" t="s">
        <v>43</v>
      </c>
      <c r="C197" s="12"/>
      <c r="D197" s="16"/>
      <c r="E197" s="11" t="s">
        <v>40</v>
      </c>
      <c r="F197" s="12">
        <v>0</v>
      </c>
      <c r="G197" s="16"/>
      <c r="H197" s="11" t="s">
        <v>5</v>
      </c>
      <c r="I197" s="12"/>
      <c r="J197" s="16"/>
      <c r="K197" s="69" t="s">
        <v>18</v>
      </c>
      <c r="L197" s="70"/>
      <c r="M197" s="2"/>
    </row>
    <row r="198" spans="1:13" ht="12.6" customHeight="1" x14ac:dyDescent="0.4">
      <c r="A198" s="3"/>
      <c r="B198" s="32"/>
      <c r="C198" s="13"/>
      <c r="D198" s="16"/>
      <c r="E198" s="11"/>
      <c r="F198" s="12"/>
      <c r="G198" s="16"/>
      <c r="H198" s="11"/>
      <c r="I198" s="12"/>
      <c r="J198" s="16"/>
      <c r="K198" s="25" t="s">
        <v>15</v>
      </c>
      <c r="L198" s="28">
        <f>L201-L199-L200</f>
        <v>0</v>
      </c>
      <c r="M198" s="2"/>
    </row>
    <row r="199" spans="1:13" ht="12.6" customHeight="1" x14ac:dyDescent="0.4">
      <c r="A199" s="3"/>
      <c r="B199" s="16"/>
      <c r="C199" s="16"/>
      <c r="D199" s="16"/>
      <c r="E199" s="11"/>
      <c r="F199" s="12"/>
      <c r="G199" s="16"/>
      <c r="H199" s="11"/>
      <c r="I199" s="12"/>
      <c r="J199" s="16"/>
      <c r="K199" s="11"/>
      <c r="L199" s="12"/>
      <c r="M199" s="2"/>
    </row>
    <row r="200" spans="1:13" ht="12.6" customHeight="1" x14ac:dyDescent="0.4">
      <c r="A200" s="3"/>
      <c r="B200" s="7" t="s">
        <v>13</v>
      </c>
      <c r="C200" s="6" t="s">
        <v>16</v>
      </c>
      <c r="D200" s="16"/>
      <c r="E200" s="15"/>
      <c r="F200" s="14"/>
      <c r="G200" s="16"/>
      <c r="H200" s="15"/>
      <c r="I200" s="14"/>
      <c r="J200" s="16"/>
      <c r="K200" s="15"/>
      <c r="L200" s="14"/>
      <c r="M200" s="2"/>
    </row>
    <row r="201" spans="1:13" ht="12.6" customHeight="1" x14ac:dyDescent="0.4">
      <c r="A201" s="3"/>
      <c r="B201" s="7" t="s">
        <v>14</v>
      </c>
      <c r="C201" s="6">
        <v>0</v>
      </c>
      <c r="D201" s="16"/>
      <c r="E201" s="27" t="s">
        <v>17</v>
      </c>
      <c r="F201" s="29">
        <f>SUM(F191:F200)</f>
        <v>0</v>
      </c>
      <c r="G201" s="16"/>
      <c r="H201" s="27" t="s">
        <v>17</v>
      </c>
      <c r="I201" s="29">
        <f>SUM(I195:I200)</f>
        <v>0</v>
      </c>
      <c r="J201" s="16"/>
      <c r="K201" s="27" t="s">
        <v>17</v>
      </c>
      <c r="L201" s="30">
        <f>F201-I201+L195</f>
        <v>0</v>
      </c>
      <c r="M201" s="2"/>
    </row>
    <row r="202" spans="1:13" ht="12.6" customHeight="1" x14ac:dyDescent="0.4">
      <c r="A202" s="4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5"/>
    </row>
    <row r="203" spans="1:13" ht="12.6" customHeight="1" x14ac:dyDescent="0.4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</row>
    <row r="204" spans="1:13" ht="12.6" customHeight="1" x14ac:dyDescent="0.4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</row>
    <row r="205" spans="1:13" ht="12.6" customHeight="1" x14ac:dyDescent="0.4">
      <c r="A205" s="20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2"/>
    </row>
    <row r="206" spans="1:13" ht="12.6" customHeight="1" x14ac:dyDescent="0.4">
      <c r="A206" s="3"/>
      <c r="B206" s="84">
        <f>EDATE(G209,-1)</f>
        <v>45260</v>
      </c>
      <c r="C206" s="85"/>
      <c r="D206" s="85"/>
      <c r="E206" s="86"/>
      <c r="F206" s="16"/>
      <c r="G206" s="16"/>
      <c r="H206" s="16"/>
      <c r="I206" s="16"/>
      <c r="J206" s="16"/>
      <c r="K206" s="16"/>
      <c r="L206" s="8"/>
      <c r="M206" s="2"/>
    </row>
    <row r="207" spans="1:13" ht="12.6" customHeight="1" x14ac:dyDescent="0.4">
      <c r="A207" s="3"/>
      <c r="B207" s="74" t="str">
        <f>名前!$B$1</f>
        <v>株式会社たくみ経営</v>
      </c>
      <c r="C207" s="75"/>
      <c r="D207" s="75"/>
      <c r="E207" s="76"/>
      <c r="F207" s="16"/>
      <c r="G207" s="16"/>
      <c r="H207" s="16"/>
      <c r="I207" s="16"/>
      <c r="J207" s="16"/>
      <c r="K207" s="16"/>
      <c r="L207" s="9"/>
      <c r="M207" s="2"/>
    </row>
    <row r="208" spans="1:13" ht="12.6" customHeight="1" x14ac:dyDescent="0.4">
      <c r="A208" s="3"/>
      <c r="B208" s="17" t="s">
        <v>20</v>
      </c>
      <c r="C208" s="77">
        <f>名前!$B$14</f>
        <v>0</v>
      </c>
      <c r="D208" s="77"/>
      <c r="E208" s="78"/>
      <c r="F208" s="16"/>
      <c r="G208" s="16"/>
      <c r="H208" s="16"/>
      <c r="I208" s="16"/>
      <c r="J208" s="16"/>
      <c r="K208" s="16"/>
      <c r="L208" s="9"/>
      <c r="M208" s="2"/>
    </row>
    <row r="209" spans="1:13" ht="12.6" customHeight="1" x14ac:dyDescent="0.4">
      <c r="A209" s="3"/>
      <c r="B209" s="18" t="s">
        <v>21</v>
      </c>
      <c r="C209" s="79" t="str">
        <f>名前!$C$14&amp;" 様"</f>
        <v xml:space="preserve"> 様</v>
      </c>
      <c r="D209" s="79"/>
      <c r="E209" s="80"/>
      <c r="F209" s="24" t="s">
        <v>22</v>
      </c>
      <c r="G209" s="81">
        <f>$G$5</f>
        <v>45291</v>
      </c>
      <c r="H209" s="81"/>
      <c r="I209" s="81"/>
      <c r="J209" s="16"/>
      <c r="K209" s="16"/>
      <c r="L209" s="10"/>
      <c r="M209" s="2"/>
    </row>
    <row r="210" spans="1:13" ht="12.6" customHeight="1" x14ac:dyDescent="0.4">
      <c r="A210" s="3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23" t="s">
        <v>19</v>
      </c>
      <c r="M210" s="2"/>
    </row>
    <row r="211" spans="1:13" ht="12.6" customHeight="1" x14ac:dyDescent="0.4">
      <c r="A211" s="3"/>
      <c r="B211" s="67" t="s">
        <v>8</v>
      </c>
      <c r="C211" s="68"/>
      <c r="D211" s="16"/>
      <c r="E211" s="67" t="s">
        <v>7</v>
      </c>
      <c r="F211" s="68"/>
      <c r="G211" s="16"/>
      <c r="H211" s="67" t="s">
        <v>9</v>
      </c>
      <c r="I211" s="68"/>
      <c r="J211" s="16"/>
      <c r="K211" s="67" t="s">
        <v>10</v>
      </c>
      <c r="L211" s="68"/>
      <c r="M211" s="2"/>
    </row>
    <row r="212" spans="1:13" ht="12.6" customHeight="1" x14ac:dyDescent="0.4">
      <c r="A212" s="3"/>
      <c r="B212" s="25" t="s">
        <v>0</v>
      </c>
      <c r="C212" s="26"/>
      <c r="D212" s="16"/>
      <c r="E212" s="25" t="s">
        <v>2</v>
      </c>
      <c r="F212" s="26"/>
      <c r="G212" s="16"/>
      <c r="H212" s="11" t="s">
        <v>49</v>
      </c>
      <c r="I212" s="26"/>
      <c r="J212" s="16"/>
      <c r="K212" s="25" t="s">
        <v>12</v>
      </c>
      <c r="L212" s="26"/>
      <c r="M212" s="2"/>
    </row>
    <row r="213" spans="1:13" ht="12.6" customHeight="1" x14ac:dyDescent="0.4">
      <c r="A213" s="3"/>
      <c r="B213" s="11" t="s">
        <v>39</v>
      </c>
      <c r="C213" s="31"/>
      <c r="D213" s="16"/>
      <c r="E213" s="11"/>
      <c r="F213" s="12"/>
      <c r="G213" s="16"/>
      <c r="H213" s="11" t="s">
        <v>50</v>
      </c>
      <c r="I213" s="12"/>
      <c r="J213" s="16"/>
      <c r="K213" s="11"/>
      <c r="L213" s="12"/>
      <c r="M213" s="2"/>
    </row>
    <row r="214" spans="1:13" ht="12.6" customHeight="1" x14ac:dyDescent="0.4">
      <c r="A214" s="3"/>
      <c r="B214" s="11" t="s">
        <v>1</v>
      </c>
      <c r="C214" s="12"/>
      <c r="D214" s="16"/>
      <c r="E214" s="11"/>
      <c r="F214" s="12"/>
      <c r="G214" s="16"/>
      <c r="H214" s="11" t="s">
        <v>51</v>
      </c>
      <c r="I214" s="12"/>
      <c r="J214" s="16"/>
      <c r="K214" s="11"/>
      <c r="L214" s="12"/>
      <c r="M214" s="2"/>
    </row>
    <row r="215" spans="1:13" ht="12.6" customHeight="1" x14ac:dyDescent="0.4">
      <c r="A215" s="3"/>
      <c r="B215" s="11" t="s">
        <v>40</v>
      </c>
      <c r="C215" s="12"/>
      <c r="D215" s="16"/>
      <c r="E215" s="11"/>
      <c r="F215" s="12"/>
      <c r="G215" s="16"/>
      <c r="H215" s="32" t="s">
        <v>11</v>
      </c>
      <c r="I215" s="13"/>
      <c r="J215" s="16"/>
      <c r="K215" s="15"/>
      <c r="L215" s="14"/>
      <c r="M215" s="2"/>
    </row>
    <row r="216" spans="1:13" ht="12.6" customHeight="1" x14ac:dyDescent="0.4">
      <c r="A216" s="3"/>
      <c r="B216" s="11" t="s">
        <v>40</v>
      </c>
      <c r="C216" s="12"/>
      <c r="D216" s="16"/>
      <c r="E216" s="11" t="s">
        <v>3</v>
      </c>
      <c r="F216" s="12"/>
      <c r="G216" s="16"/>
      <c r="H216" s="65" t="s">
        <v>67</v>
      </c>
      <c r="I216" s="66">
        <f>SUM(I212:I215)</f>
        <v>0</v>
      </c>
      <c r="J216" s="16"/>
      <c r="K216" s="27" t="s">
        <v>17</v>
      </c>
      <c r="L216" s="29">
        <f>SUM(L212:L215)</f>
        <v>0</v>
      </c>
      <c r="M216" s="2"/>
    </row>
    <row r="217" spans="1:13" ht="12.6" customHeight="1" x14ac:dyDescent="0.4">
      <c r="A217" s="3"/>
      <c r="B217" s="11" t="s">
        <v>42</v>
      </c>
      <c r="C217" s="12"/>
      <c r="D217" s="16"/>
      <c r="E217" s="11"/>
      <c r="F217" s="12"/>
      <c r="G217" s="16"/>
      <c r="H217" s="25" t="s">
        <v>6</v>
      </c>
      <c r="I217" s="26"/>
      <c r="J217" s="16"/>
      <c r="K217" s="16"/>
      <c r="L217" s="16"/>
      <c r="M217" s="2"/>
    </row>
    <row r="218" spans="1:13" ht="12.6" customHeight="1" x14ac:dyDescent="0.4">
      <c r="A218" s="3"/>
      <c r="B218" s="11" t="s">
        <v>43</v>
      </c>
      <c r="C218" s="12"/>
      <c r="D218" s="16"/>
      <c r="E218" s="11" t="s">
        <v>40</v>
      </c>
      <c r="F218" s="12">
        <v>0</v>
      </c>
      <c r="G218" s="16"/>
      <c r="H218" s="11" t="s">
        <v>5</v>
      </c>
      <c r="I218" s="12"/>
      <c r="J218" s="16"/>
      <c r="K218" s="69" t="s">
        <v>18</v>
      </c>
      <c r="L218" s="70"/>
      <c r="M218" s="2"/>
    </row>
    <row r="219" spans="1:13" ht="12.6" customHeight="1" x14ac:dyDescent="0.4">
      <c r="A219" s="3"/>
      <c r="B219" s="32"/>
      <c r="C219" s="13"/>
      <c r="D219" s="16"/>
      <c r="E219" s="11"/>
      <c r="F219" s="12"/>
      <c r="G219" s="16"/>
      <c r="H219" s="11"/>
      <c r="I219" s="12"/>
      <c r="J219" s="16"/>
      <c r="K219" s="25" t="s">
        <v>15</v>
      </c>
      <c r="L219" s="28">
        <f>L222-L220-L221</f>
        <v>0</v>
      </c>
      <c r="M219" s="2"/>
    </row>
    <row r="220" spans="1:13" ht="12.6" customHeight="1" x14ac:dyDescent="0.4">
      <c r="A220" s="3"/>
      <c r="B220" s="16"/>
      <c r="C220" s="16"/>
      <c r="D220" s="16"/>
      <c r="E220" s="11"/>
      <c r="F220" s="12"/>
      <c r="G220" s="16"/>
      <c r="H220" s="11"/>
      <c r="I220" s="12"/>
      <c r="J220" s="16"/>
      <c r="K220" s="11"/>
      <c r="L220" s="12"/>
      <c r="M220" s="2"/>
    </row>
    <row r="221" spans="1:13" ht="12.6" customHeight="1" x14ac:dyDescent="0.4">
      <c r="A221" s="3"/>
      <c r="B221" s="7" t="s">
        <v>13</v>
      </c>
      <c r="C221" s="6" t="s">
        <v>16</v>
      </c>
      <c r="D221" s="16"/>
      <c r="E221" s="15"/>
      <c r="F221" s="14"/>
      <c r="G221" s="16"/>
      <c r="H221" s="15"/>
      <c r="I221" s="14"/>
      <c r="J221" s="16"/>
      <c r="K221" s="15"/>
      <c r="L221" s="14"/>
      <c r="M221" s="2"/>
    </row>
    <row r="222" spans="1:13" ht="12.6" customHeight="1" x14ac:dyDescent="0.4">
      <c r="A222" s="3"/>
      <c r="B222" s="7" t="s">
        <v>14</v>
      </c>
      <c r="C222" s="6">
        <v>0</v>
      </c>
      <c r="D222" s="16"/>
      <c r="E222" s="27" t="s">
        <v>17</v>
      </c>
      <c r="F222" s="29">
        <f>SUM(F212:F221)</f>
        <v>0</v>
      </c>
      <c r="G222" s="16"/>
      <c r="H222" s="27" t="s">
        <v>17</v>
      </c>
      <c r="I222" s="29">
        <f>SUM(I216:I221)</f>
        <v>0</v>
      </c>
      <c r="J222" s="16"/>
      <c r="K222" s="27" t="s">
        <v>17</v>
      </c>
      <c r="L222" s="30">
        <f>F222-I222+L216</f>
        <v>0</v>
      </c>
      <c r="M222" s="2"/>
    </row>
    <row r="223" spans="1:13" ht="12.6" customHeight="1" x14ac:dyDescent="0.4">
      <c r="A223" s="3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2"/>
    </row>
    <row r="224" spans="1:13" ht="12.6" customHeight="1" x14ac:dyDescent="0.4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</row>
    <row r="225" spans="1:13" ht="12.6" customHeight="1" x14ac:dyDescent="0.4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</row>
    <row r="226" spans="1:13" ht="12.6" customHeight="1" x14ac:dyDescent="0.4">
      <c r="A226" s="20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2"/>
    </row>
    <row r="227" spans="1:13" ht="12.6" customHeight="1" x14ac:dyDescent="0.4">
      <c r="A227" s="3"/>
      <c r="B227" s="84">
        <f>EDATE(G230,-1)</f>
        <v>45260</v>
      </c>
      <c r="C227" s="85"/>
      <c r="D227" s="85"/>
      <c r="E227" s="86"/>
      <c r="F227" s="16"/>
      <c r="G227" s="16"/>
      <c r="H227" s="16"/>
      <c r="I227" s="16"/>
      <c r="J227" s="16"/>
      <c r="K227" s="16"/>
      <c r="L227" s="8"/>
      <c r="M227" s="2"/>
    </row>
    <row r="228" spans="1:13" ht="12.6" customHeight="1" x14ac:dyDescent="0.4">
      <c r="A228" s="3"/>
      <c r="B228" s="74" t="str">
        <f>名前!$B$1</f>
        <v>株式会社たくみ経営</v>
      </c>
      <c r="C228" s="75"/>
      <c r="D228" s="75"/>
      <c r="E228" s="76"/>
      <c r="F228" s="16"/>
      <c r="G228" s="16"/>
      <c r="H228" s="16"/>
      <c r="I228" s="16"/>
      <c r="J228" s="16"/>
      <c r="K228" s="16"/>
      <c r="L228" s="9"/>
      <c r="M228" s="2"/>
    </row>
    <row r="229" spans="1:13" ht="12.6" customHeight="1" x14ac:dyDescent="0.4">
      <c r="A229" s="3"/>
      <c r="B229" s="17" t="s">
        <v>20</v>
      </c>
      <c r="C229" s="77">
        <f>名前!$B$15</f>
        <v>0</v>
      </c>
      <c r="D229" s="77"/>
      <c r="E229" s="78"/>
      <c r="F229" s="16"/>
      <c r="G229" s="16"/>
      <c r="H229" s="16"/>
      <c r="I229" s="16"/>
      <c r="J229" s="16"/>
      <c r="K229" s="16"/>
      <c r="L229" s="9"/>
      <c r="M229" s="2"/>
    </row>
    <row r="230" spans="1:13" ht="12.6" customHeight="1" x14ac:dyDescent="0.4">
      <c r="A230" s="3"/>
      <c r="B230" s="18" t="s">
        <v>21</v>
      </c>
      <c r="C230" s="79" t="str">
        <f>名前!$C$15&amp;" 様"</f>
        <v xml:space="preserve"> 様</v>
      </c>
      <c r="D230" s="79"/>
      <c r="E230" s="80"/>
      <c r="F230" s="24" t="s">
        <v>22</v>
      </c>
      <c r="G230" s="81">
        <f>$G$5</f>
        <v>45291</v>
      </c>
      <c r="H230" s="81"/>
      <c r="I230" s="81"/>
      <c r="J230" s="16"/>
      <c r="K230" s="16"/>
      <c r="L230" s="10"/>
      <c r="M230" s="2"/>
    </row>
    <row r="231" spans="1:13" ht="12.6" customHeight="1" x14ac:dyDescent="0.4">
      <c r="A231" s="3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23" t="s">
        <v>19</v>
      </c>
      <c r="M231" s="2"/>
    </row>
    <row r="232" spans="1:13" ht="12.6" customHeight="1" x14ac:dyDescent="0.4">
      <c r="A232" s="3"/>
      <c r="B232" s="67" t="s">
        <v>8</v>
      </c>
      <c r="C232" s="68"/>
      <c r="D232" s="16"/>
      <c r="E232" s="67" t="s">
        <v>7</v>
      </c>
      <c r="F232" s="68"/>
      <c r="G232" s="16"/>
      <c r="H232" s="67" t="s">
        <v>9</v>
      </c>
      <c r="I232" s="68"/>
      <c r="J232" s="16"/>
      <c r="K232" s="67" t="s">
        <v>10</v>
      </c>
      <c r="L232" s="68"/>
      <c r="M232" s="2"/>
    </row>
    <row r="233" spans="1:13" ht="12.6" customHeight="1" x14ac:dyDescent="0.4">
      <c r="A233" s="3"/>
      <c r="B233" s="25" t="s">
        <v>0</v>
      </c>
      <c r="C233" s="26"/>
      <c r="D233" s="16"/>
      <c r="E233" s="25" t="s">
        <v>2</v>
      </c>
      <c r="F233" s="26"/>
      <c r="G233" s="16"/>
      <c r="H233" s="11" t="s">
        <v>49</v>
      </c>
      <c r="I233" s="26"/>
      <c r="J233" s="16"/>
      <c r="K233" s="25" t="s">
        <v>12</v>
      </c>
      <c r="L233" s="26"/>
      <c r="M233" s="2"/>
    </row>
    <row r="234" spans="1:13" ht="12.6" customHeight="1" x14ac:dyDescent="0.4">
      <c r="A234" s="3"/>
      <c r="B234" s="11" t="s">
        <v>39</v>
      </c>
      <c r="C234" s="31"/>
      <c r="D234" s="16"/>
      <c r="E234" s="11"/>
      <c r="F234" s="12"/>
      <c r="G234" s="16"/>
      <c r="H234" s="11" t="s">
        <v>50</v>
      </c>
      <c r="I234" s="12"/>
      <c r="J234" s="16"/>
      <c r="K234" s="11"/>
      <c r="L234" s="12"/>
      <c r="M234" s="2"/>
    </row>
    <row r="235" spans="1:13" ht="12.6" customHeight="1" x14ac:dyDescent="0.4">
      <c r="A235" s="3"/>
      <c r="B235" s="11" t="s">
        <v>1</v>
      </c>
      <c r="C235" s="12"/>
      <c r="D235" s="16"/>
      <c r="E235" s="11"/>
      <c r="F235" s="12"/>
      <c r="G235" s="16"/>
      <c r="H235" s="11" t="s">
        <v>51</v>
      </c>
      <c r="I235" s="12"/>
      <c r="J235" s="16"/>
      <c r="K235" s="11"/>
      <c r="L235" s="12"/>
      <c r="M235" s="2"/>
    </row>
    <row r="236" spans="1:13" ht="12.6" customHeight="1" x14ac:dyDescent="0.4">
      <c r="A236" s="3"/>
      <c r="B236" s="11" t="s">
        <v>40</v>
      </c>
      <c r="C236" s="12"/>
      <c r="D236" s="16"/>
      <c r="E236" s="11"/>
      <c r="F236" s="12"/>
      <c r="G236" s="16"/>
      <c r="H236" s="32" t="s">
        <v>11</v>
      </c>
      <c r="I236" s="13"/>
      <c r="J236" s="16"/>
      <c r="K236" s="15"/>
      <c r="L236" s="14"/>
      <c r="M236" s="2"/>
    </row>
    <row r="237" spans="1:13" ht="12.6" customHeight="1" x14ac:dyDescent="0.4">
      <c r="A237" s="3"/>
      <c r="B237" s="11" t="s">
        <v>40</v>
      </c>
      <c r="C237" s="12"/>
      <c r="D237" s="16"/>
      <c r="E237" s="11" t="s">
        <v>3</v>
      </c>
      <c r="F237" s="12"/>
      <c r="G237" s="16"/>
      <c r="H237" s="65" t="s">
        <v>67</v>
      </c>
      <c r="I237" s="66">
        <f>SUM(I233:I236)</f>
        <v>0</v>
      </c>
      <c r="J237" s="16"/>
      <c r="K237" s="27" t="s">
        <v>17</v>
      </c>
      <c r="L237" s="29">
        <f>SUM(L233:L236)</f>
        <v>0</v>
      </c>
      <c r="M237" s="2"/>
    </row>
    <row r="238" spans="1:13" ht="12.6" customHeight="1" x14ac:dyDescent="0.4">
      <c r="A238" s="3"/>
      <c r="B238" s="11" t="s">
        <v>42</v>
      </c>
      <c r="C238" s="12"/>
      <c r="D238" s="16"/>
      <c r="E238" s="11"/>
      <c r="F238" s="12"/>
      <c r="G238" s="16"/>
      <c r="H238" s="25" t="s">
        <v>6</v>
      </c>
      <c r="I238" s="26"/>
      <c r="J238" s="16"/>
      <c r="K238" s="16"/>
      <c r="L238" s="16"/>
      <c r="M238" s="2"/>
    </row>
    <row r="239" spans="1:13" ht="12.6" customHeight="1" x14ac:dyDescent="0.4">
      <c r="A239" s="3"/>
      <c r="B239" s="11" t="s">
        <v>43</v>
      </c>
      <c r="C239" s="12"/>
      <c r="D239" s="16"/>
      <c r="E239" s="11" t="s">
        <v>40</v>
      </c>
      <c r="F239" s="12">
        <v>0</v>
      </c>
      <c r="G239" s="16"/>
      <c r="H239" s="11" t="s">
        <v>5</v>
      </c>
      <c r="I239" s="12"/>
      <c r="J239" s="16"/>
      <c r="K239" s="69" t="s">
        <v>18</v>
      </c>
      <c r="L239" s="70"/>
      <c r="M239" s="2"/>
    </row>
    <row r="240" spans="1:13" ht="12.6" customHeight="1" x14ac:dyDescent="0.4">
      <c r="A240" s="3"/>
      <c r="B240" s="32"/>
      <c r="C240" s="13"/>
      <c r="D240" s="16"/>
      <c r="E240" s="11"/>
      <c r="F240" s="12"/>
      <c r="G240" s="16"/>
      <c r="H240" s="11"/>
      <c r="I240" s="12"/>
      <c r="J240" s="16"/>
      <c r="K240" s="25" t="s">
        <v>15</v>
      </c>
      <c r="L240" s="28">
        <f>L243-L241-L242</f>
        <v>0</v>
      </c>
      <c r="M240" s="2"/>
    </row>
    <row r="241" spans="1:13" ht="12.6" customHeight="1" x14ac:dyDescent="0.4">
      <c r="A241" s="3"/>
      <c r="B241" s="16"/>
      <c r="C241" s="16"/>
      <c r="D241" s="16"/>
      <c r="E241" s="11"/>
      <c r="F241" s="12"/>
      <c r="G241" s="16"/>
      <c r="H241" s="11"/>
      <c r="I241" s="12"/>
      <c r="J241" s="16"/>
      <c r="K241" s="11"/>
      <c r="L241" s="12"/>
      <c r="M241" s="2"/>
    </row>
    <row r="242" spans="1:13" ht="12.6" customHeight="1" x14ac:dyDescent="0.4">
      <c r="A242" s="3"/>
      <c r="B242" s="7" t="s">
        <v>13</v>
      </c>
      <c r="C242" s="6" t="s">
        <v>16</v>
      </c>
      <c r="D242" s="16"/>
      <c r="E242" s="15"/>
      <c r="F242" s="14"/>
      <c r="G242" s="16"/>
      <c r="H242" s="15"/>
      <c r="I242" s="14"/>
      <c r="J242" s="16"/>
      <c r="K242" s="15"/>
      <c r="L242" s="14"/>
      <c r="M242" s="2"/>
    </row>
    <row r="243" spans="1:13" ht="12.6" customHeight="1" x14ac:dyDescent="0.4">
      <c r="A243" s="3"/>
      <c r="B243" s="7" t="s">
        <v>14</v>
      </c>
      <c r="C243" s="6">
        <v>0</v>
      </c>
      <c r="D243" s="16"/>
      <c r="E243" s="27" t="s">
        <v>17</v>
      </c>
      <c r="F243" s="29">
        <f>SUM(F233:F242)</f>
        <v>0</v>
      </c>
      <c r="G243" s="16"/>
      <c r="H243" s="27" t="s">
        <v>17</v>
      </c>
      <c r="I243" s="29">
        <f>SUM(I237:I242)</f>
        <v>0</v>
      </c>
      <c r="J243" s="16"/>
      <c r="K243" s="27" t="s">
        <v>17</v>
      </c>
      <c r="L243" s="30">
        <f>F243-I243+L237</f>
        <v>0</v>
      </c>
      <c r="M243" s="2"/>
    </row>
    <row r="244" spans="1:13" ht="12.6" customHeight="1" x14ac:dyDescent="0.4">
      <c r="A244" s="4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5"/>
    </row>
    <row r="245" spans="1:13" ht="12.6" customHeight="1" x14ac:dyDescent="0.4"/>
    <row r="246" spans="1:13" ht="12.6" customHeight="1" x14ac:dyDescent="0.4"/>
    <row r="247" spans="1:13" ht="12.6" customHeight="1" x14ac:dyDescent="0.4"/>
    <row r="248" spans="1:13" ht="12.6" customHeight="1" x14ac:dyDescent="0.4"/>
  </sheetData>
  <mergeCells count="120">
    <mergeCell ref="B232:C232"/>
    <mergeCell ref="E232:F232"/>
    <mergeCell ref="H232:I232"/>
    <mergeCell ref="K232:L232"/>
    <mergeCell ref="K239:L239"/>
    <mergeCell ref="B227:E227"/>
    <mergeCell ref="B228:E228"/>
    <mergeCell ref="C229:E229"/>
    <mergeCell ref="C230:E230"/>
    <mergeCell ref="G230:I230"/>
    <mergeCell ref="B211:C211"/>
    <mergeCell ref="E211:F211"/>
    <mergeCell ref="H211:I211"/>
    <mergeCell ref="K211:L211"/>
    <mergeCell ref="K218:L218"/>
    <mergeCell ref="B206:E206"/>
    <mergeCell ref="B207:E207"/>
    <mergeCell ref="C208:E208"/>
    <mergeCell ref="C209:E209"/>
    <mergeCell ref="G209:I209"/>
    <mergeCell ref="B190:C190"/>
    <mergeCell ref="E190:F190"/>
    <mergeCell ref="H190:I190"/>
    <mergeCell ref="K190:L190"/>
    <mergeCell ref="K197:L197"/>
    <mergeCell ref="B185:E185"/>
    <mergeCell ref="B186:E186"/>
    <mergeCell ref="C187:E187"/>
    <mergeCell ref="C188:E188"/>
    <mergeCell ref="G188:I188"/>
    <mergeCell ref="B171:C171"/>
    <mergeCell ref="E171:F171"/>
    <mergeCell ref="H171:I171"/>
    <mergeCell ref="K171:L171"/>
    <mergeCell ref="K178:L178"/>
    <mergeCell ref="B166:E166"/>
    <mergeCell ref="B167:E167"/>
    <mergeCell ref="C168:E168"/>
    <mergeCell ref="C169:E169"/>
    <mergeCell ref="G169:I169"/>
    <mergeCell ref="B150:C150"/>
    <mergeCell ref="E150:F150"/>
    <mergeCell ref="H150:I150"/>
    <mergeCell ref="K150:L150"/>
    <mergeCell ref="K157:L157"/>
    <mergeCell ref="B145:E145"/>
    <mergeCell ref="B146:E146"/>
    <mergeCell ref="C147:E147"/>
    <mergeCell ref="C148:E148"/>
    <mergeCell ref="G148:I148"/>
    <mergeCell ref="B129:C129"/>
    <mergeCell ref="E129:F129"/>
    <mergeCell ref="H129:I129"/>
    <mergeCell ref="K129:L129"/>
    <mergeCell ref="K136:L136"/>
    <mergeCell ref="B124:E124"/>
    <mergeCell ref="B125:E125"/>
    <mergeCell ref="C126:E126"/>
    <mergeCell ref="C127:E127"/>
    <mergeCell ref="G127:I127"/>
    <mergeCell ref="B110:C110"/>
    <mergeCell ref="E110:F110"/>
    <mergeCell ref="H110:I110"/>
    <mergeCell ref="K110:L110"/>
    <mergeCell ref="K117:L117"/>
    <mergeCell ref="B105:E105"/>
    <mergeCell ref="B106:E106"/>
    <mergeCell ref="C107:E107"/>
    <mergeCell ref="C108:E108"/>
    <mergeCell ref="G108:I108"/>
    <mergeCell ref="B89:C89"/>
    <mergeCell ref="E89:F89"/>
    <mergeCell ref="H89:I89"/>
    <mergeCell ref="K89:L89"/>
    <mergeCell ref="K96:L96"/>
    <mergeCell ref="B84:E84"/>
    <mergeCell ref="B85:E85"/>
    <mergeCell ref="C86:E86"/>
    <mergeCell ref="C87:E87"/>
    <mergeCell ref="G87:I87"/>
    <mergeCell ref="B68:C68"/>
    <mergeCell ref="E68:F68"/>
    <mergeCell ref="H68:I68"/>
    <mergeCell ref="K68:L68"/>
    <mergeCell ref="K75:L75"/>
    <mergeCell ref="B63:E63"/>
    <mergeCell ref="B64:E64"/>
    <mergeCell ref="C65:E65"/>
    <mergeCell ref="C66:E66"/>
    <mergeCell ref="G66:I66"/>
    <mergeCell ref="B49:C49"/>
    <mergeCell ref="E49:F49"/>
    <mergeCell ref="H49:I49"/>
    <mergeCell ref="K49:L49"/>
    <mergeCell ref="K56:L56"/>
    <mergeCell ref="B44:E44"/>
    <mergeCell ref="B45:E45"/>
    <mergeCell ref="C46:E46"/>
    <mergeCell ref="C47:E47"/>
    <mergeCell ref="G47:I47"/>
    <mergeCell ref="B28:C28"/>
    <mergeCell ref="E28:F28"/>
    <mergeCell ref="H28:I28"/>
    <mergeCell ref="K28:L28"/>
    <mergeCell ref="K35:L35"/>
    <mergeCell ref="B23:E23"/>
    <mergeCell ref="B24:E24"/>
    <mergeCell ref="C25:E25"/>
    <mergeCell ref="C26:E26"/>
    <mergeCell ref="G26:I26"/>
    <mergeCell ref="K7:L7"/>
    <mergeCell ref="K14:L14"/>
    <mergeCell ref="B2:E2"/>
    <mergeCell ref="B3:E3"/>
    <mergeCell ref="C4:E4"/>
    <mergeCell ref="C5:E5"/>
    <mergeCell ref="G5:I5"/>
    <mergeCell ref="B7:C7"/>
    <mergeCell ref="E7:F7"/>
    <mergeCell ref="H7:I7"/>
  </mergeCells>
  <phoneticPr fontId="1"/>
  <pageMargins left="0.39370078740157483" right="0.39370078740157483" top="0.31496062992125984" bottom="0" header="0.31496062992125984" footer="0.31496062992125984"/>
  <pageSetup paperSize="9" fitToHeight="0" orientation="portrait" r:id="rId1"/>
  <rowBreaks count="3" manualBreakCount="3">
    <brk id="61" max="12" man="1"/>
    <brk id="122" max="12" man="1"/>
    <brk id="183" max="1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368"/>
  <sheetViews>
    <sheetView tabSelected="1" view="pageBreakPreview" topLeftCell="A55" zoomScaleNormal="100" zoomScaleSheetLayoutView="100" workbookViewId="0">
      <pane xSplit="1" topLeftCell="B1" activePane="topRight" state="frozen"/>
      <selection activeCell="E18" sqref="E18"/>
      <selection pane="topRight" activeCell="Q72" sqref="Q72"/>
    </sheetView>
  </sheetViews>
  <sheetFormatPr defaultColWidth="9" defaultRowHeight="15.75" x14ac:dyDescent="0.4"/>
  <cols>
    <col min="1" max="1" width="15" style="53" customWidth="1"/>
    <col min="2" max="13" width="8.875" style="42" customWidth="1"/>
    <col min="14" max="14" width="8.875" style="54" customWidth="1"/>
    <col min="15" max="17" width="8.875" style="42" customWidth="1"/>
    <col min="18" max="16384" width="9" style="49"/>
  </cols>
  <sheetData>
    <row r="1" spans="1:17" x14ac:dyDescent="0.4">
      <c r="A1" s="47" t="str">
        <f>名前!C4</f>
        <v>宅見一郎</v>
      </c>
      <c r="B1" s="34" t="s">
        <v>24</v>
      </c>
      <c r="C1" s="34" t="s">
        <v>25</v>
      </c>
      <c r="D1" s="34" t="s">
        <v>26</v>
      </c>
      <c r="E1" s="34" t="s">
        <v>27</v>
      </c>
      <c r="F1" s="34" t="s">
        <v>28</v>
      </c>
      <c r="G1" s="34" t="s">
        <v>29</v>
      </c>
      <c r="H1" s="34" t="s">
        <v>30</v>
      </c>
      <c r="I1" s="34" t="s">
        <v>31</v>
      </c>
      <c r="J1" s="34" t="s">
        <v>32</v>
      </c>
      <c r="K1" s="34" t="s">
        <v>33</v>
      </c>
      <c r="L1" s="34" t="s">
        <v>34</v>
      </c>
      <c r="M1" s="34" t="s">
        <v>38</v>
      </c>
      <c r="N1" s="35" t="s">
        <v>4</v>
      </c>
      <c r="O1" s="34" t="s">
        <v>35</v>
      </c>
      <c r="P1" s="34" t="s">
        <v>36</v>
      </c>
      <c r="Q1" s="48" t="s">
        <v>37</v>
      </c>
    </row>
    <row r="2" spans="1:17" hidden="1" x14ac:dyDescent="0.4">
      <c r="A2" s="33" t="s">
        <v>2</v>
      </c>
      <c r="B2" s="36">
        <f>'1月'!$F8</f>
        <v>0</v>
      </c>
      <c r="C2" s="36">
        <f>'2月'!$F8</f>
        <v>0</v>
      </c>
      <c r="D2" s="36">
        <f>'3月'!$F8</f>
        <v>0</v>
      </c>
      <c r="E2" s="36">
        <f>'4月'!$F8</f>
        <v>0</v>
      </c>
      <c r="F2" s="36">
        <f>'5月'!$F8</f>
        <v>0</v>
      </c>
      <c r="G2" s="36">
        <f>'6月'!$F8</f>
        <v>0</v>
      </c>
      <c r="H2" s="36">
        <f>'7月'!$F8</f>
        <v>0</v>
      </c>
      <c r="I2" s="36">
        <f>'8月'!$F8</f>
        <v>0</v>
      </c>
      <c r="J2" s="36">
        <f>'9月'!$F8</f>
        <v>0</v>
      </c>
      <c r="K2" s="36">
        <f>'10月'!$F8</f>
        <v>0</v>
      </c>
      <c r="L2" s="36">
        <f>'11月'!$F8</f>
        <v>0</v>
      </c>
      <c r="M2" s="36">
        <f>'12月'!$F8</f>
        <v>0</v>
      </c>
      <c r="N2" s="37">
        <f>SUM(B2:M2)</f>
        <v>0</v>
      </c>
      <c r="O2" s="36">
        <f>賞与1!$F8</f>
        <v>0</v>
      </c>
      <c r="P2" s="36">
        <f>賞与2!$F8</f>
        <v>0</v>
      </c>
      <c r="Q2" s="38">
        <f>賞与3!$F8</f>
        <v>0</v>
      </c>
    </row>
    <row r="3" spans="1:17" hidden="1" x14ac:dyDescent="0.4">
      <c r="A3" s="33" t="s">
        <v>40</v>
      </c>
      <c r="B3" s="36">
        <f>'1月'!$F9</f>
        <v>0</v>
      </c>
      <c r="C3" s="36">
        <f>'2月'!$F9</f>
        <v>0</v>
      </c>
      <c r="D3" s="36">
        <f>'3月'!$F9</f>
        <v>0</v>
      </c>
      <c r="E3" s="36">
        <f>'4月'!$F9</f>
        <v>0</v>
      </c>
      <c r="F3" s="36">
        <f>'5月'!$F9</f>
        <v>0</v>
      </c>
      <c r="G3" s="36">
        <f>'6月'!$F9</f>
        <v>0</v>
      </c>
      <c r="H3" s="36">
        <f>'7月'!$F9</f>
        <v>0</v>
      </c>
      <c r="I3" s="36">
        <f>'8月'!$F9</f>
        <v>0</v>
      </c>
      <c r="J3" s="36">
        <f>'9月'!$F9</f>
        <v>0</v>
      </c>
      <c r="K3" s="36">
        <f>'10月'!$F9</f>
        <v>0</v>
      </c>
      <c r="L3" s="36">
        <f>'11月'!$F9</f>
        <v>0</v>
      </c>
      <c r="M3" s="36">
        <f>'12月'!$F9</f>
        <v>0</v>
      </c>
      <c r="N3" s="37">
        <f t="shared" ref="N3:N18" si="0">SUM(B3:M3)</f>
        <v>0</v>
      </c>
      <c r="O3" s="36">
        <f>賞与1!$F9</f>
        <v>0</v>
      </c>
      <c r="P3" s="36">
        <f>賞与2!$F9</f>
        <v>0</v>
      </c>
      <c r="Q3" s="38">
        <f>賞与3!$F9</f>
        <v>0</v>
      </c>
    </row>
    <row r="4" spans="1:17" hidden="1" x14ac:dyDescent="0.4">
      <c r="A4" s="33"/>
      <c r="B4" s="36">
        <f>'1月'!$F10</f>
        <v>0</v>
      </c>
      <c r="C4" s="36">
        <f>'2月'!$F10</f>
        <v>0</v>
      </c>
      <c r="D4" s="36">
        <f>'3月'!$F10</f>
        <v>0</v>
      </c>
      <c r="E4" s="36">
        <f>'4月'!$F10</f>
        <v>0</v>
      </c>
      <c r="F4" s="36">
        <f>'5月'!$F10</f>
        <v>0</v>
      </c>
      <c r="G4" s="36">
        <f>'6月'!$F10</f>
        <v>0</v>
      </c>
      <c r="H4" s="36">
        <f>'7月'!$F10</f>
        <v>0</v>
      </c>
      <c r="I4" s="36">
        <f>'8月'!$F10</f>
        <v>0</v>
      </c>
      <c r="J4" s="36">
        <f>'9月'!$F10</f>
        <v>0</v>
      </c>
      <c r="K4" s="36">
        <f>'10月'!$F10</f>
        <v>0</v>
      </c>
      <c r="L4" s="36">
        <f>'11月'!$F10</f>
        <v>0</v>
      </c>
      <c r="M4" s="36">
        <f>'12月'!$F10</f>
        <v>0</v>
      </c>
      <c r="N4" s="37">
        <f t="shared" si="0"/>
        <v>0</v>
      </c>
      <c r="O4" s="36">
        <f>賞与1!$F10</f>
        <v>0</v>
      </c>
      <c r="P4" s="36">
        <f>賞与2!$F10</f>
        <v>0</v>
      </c>
      <c r="Q4" s="38">
        <f>賞与3!$F10</f>
        <v>0</v>
      </c>
    </row>
    <row r="5" spans="1:17" hidden="1" x14ac:dyDescent="0.4">
      <c r="A5" s="33"/>
      <c r="B5" s="36">
        <f>'1月'!$F11</f>
        <v>0</v>
      </c>
      <c r="C5" s="36">
        <f>'2月'!$F11</f>
        <v>0</v>
      </c>
      <c r="D5" s="36">
        <f>'3月'!$F11</f>
        <v>0</v>
      </c>
      <c r="E5" s="36">
        <f>'4月'!$F11</f>
        <v>0</v>
      </c>
      <c r="F5" s="36">
        <f>'5月'!$F11</f>
        <v>0</v>
      </c>
      <c r="G5" s="36">
        <f>'6月'!$F11</f>
        <v>0</v>
      </c>
      <c r="H5" s="36">
        <f>'7月'!$F11</f>
        <v>0</v>
      </c>
      <c r="I5" s="36">
        <f>'8月'!$F11</f>
        <v>0</v>
      </c>
      <c r="J5" s="36">
        <f>'9月'!$F11</f>
        <v>0</v>
      </c>
      <c r="K5" s="36">
        <f>'10月'!$F11</f>
        <v>0</v>
      </c>
      <c r="L5" s="36">
        <f>'11月'!$F11</f>
        <v>0</v>
      </c>
      <c r="M5" s="36">
        <f>'12月'!$F11</f>
        <v>0</v>
      </c>
      <c r="N5" s="37">
        <f t="shared" si="0"/>
        <v>0</v>
      </c>
      <c r="O5" s="36">
        <f>賞与1!$F11</f>
        <v>0</v>
      </c>
      <c r="P5" s="36">
        <f>賞与2!$F11</f>
        <v>0</v>
      </c>
      <c r="Q5" s="38">
        <f>賞与3!$F11</f>
        <v>0</v>
      </c>
    </row>
    <row r="6" spans="1:17" hidden="1" x14ac:dyDescent="0.4">
      <c r="A6" s="33" t="s">
        <v>3</v>
      </c>
      <c r="B6" s="36">
        <f>'1月'!$F12</f>
        <v>0</v>
      </c>
      <c r="C6" s="36">
        <f>'2月'!$F12</f>
        <v>0</v>
      </c>
      <c r="D6" s="36">
        <f>'3月'!$F12</f>
        <v>0</v>
      </c>
      <c r="E6" s="36">
        <f>'4月'!$F12</f>
        <v>0</v>
      </c>
      <c r="F6" s="36">
        <f>'5月'!$F12</f>
        <v>0</v>
      </c>
      <c r="G6" s="36">
        <f>'6月'!$F12</f>
        <v>0</v>
      </c>
      <c r="H6" s="36">
        <f>'7月'!$F12</f>
        <v>0</v>
      </c>
      <c r="I6" s="36">
        <f>'8月'!$F12</f>
        <v>0</v>
      </c>
      <c r="J6" s="36">
        <f>'9月'!$F12</f>
        <v>0</v>
      </c>
      <c r="K6" s="36">
        <f>'10月'!$F12</f>
        <v>0</v>
      </c>
      <c r="L6" s="36">
        <f>'11月'!$F12</f>
        <v>0</v>
      </c>
      <c r="M6" s="36">
        <f>'12月'!$F12</f>
        <v>0</v>
      </c>
      <c r="N6" s="37">
        <f t="shared" si="0"/>
        <v>0</v>
      </c>
      <c r="O6" s="36">
        <f>賞与1!$F12</f>
        <v>0</v>
      </c>
      <c r="P6" s="36">
        <f>賞与2!$F12</f>
        <v>0</v>
      </c>
      <c r="Q6" s="38">
        <f>賞与3!$F12</f>
        <v>0</v>
      </c>
    </row>
    <row r="7" spans="1:17" hidden="1" x14ac:dyDescent="0.4">
      <c r="A7" s="33"/>
      <c r="B7" s="36">
        <f>'1月'!$F13</f>
        <v>0</v>
      </c>
      <c r="C7" s="36">
        <f>'2月'!$F13</f>
        <v>0</v>
      </c>
      <c r="D7" s="36">
        <f>'3月'!$F13</f>
        <v>0</v>
      </c>
      <c r="E7" s="36">
        <f>'4月'!$F13</f>
        <v>0</v>
      </c>
      <c r="F7" s="36">
        <f>'5月'!$F13</f>
        <v>0</v>
      </c>
      <c r="G7" s="36">
        <f>'6月'!$F13</f>
        <v>0</v>
      </c>
      <c r="H7" s="36">
        <f>'7月'!$F13</f>
        <v>0</v>
      </c>
      <c r="I7" s="36">
        <f>'8月'!$F13</f>
        <v>0</v>
      </c>
      <c r="J7" s="36">
        <f>'9月'!$F13</f>
        <v>0</v>
      </c>
      <c r="K7" s="36">
        <f>'10月'!$F13</f>
        <v>0</v>
      </c>
      <c r="L7" s="36">
        <f>'11月'!$F13</f>
        <v>0</v>
      </c>
      <c r="M7" s="36">
        <f>'12月'!$F13</f>
        <v>0</v>
      </c>
      <c r="N7" s="37">
        <f t="shared" si="0"/>
        <v>0</v>
      </c>
      <c r="O7" s="36">
        <f>賞与1!$F13</f>
        <v>0</v>
      </c>
      <c r="P7" s="36">
        <f>賞与2!$F13</f>
        <v>0</v>
      </c>
      <c r="Q7" s="38">
        <f>賞与3!$F13</f>
        <v>0</v>
      </c>
    </row>
    <row r="8" spans="1:17" hidden="1" x14ac:dyDescent="0.4">
      <c r="A8" s="33" t="s">
        <v>40</v>
      </c>
      <c r="B8" s="36">
        <f>'1月'!$F14</f>
        <v>0</v>
      </c>
      <c r="C8" s="36">
        <f>'2月'!$F14</f>
        <v>0</v>
      </c>
      <c r="D8" s="36">
        <f>'3月'!$F14</f>
        <v>0</v>
      </c>
      <c r="E8" s="36">
        <f>'4月'!$F14</f>
        <v>0</v>
      </c>
      <c r="F8" s="36">
        <f>'5月'!$F14</f>
        <v>0</v>
      </c>
      <c r="G8" s="36">
        <f>'6月'!$F14</f>
        <v>0</v>
      </c>
      <c r="H8" s="36">
        <f>'7月'!$F14</f>
        <v>0</v>
      </c>
      <c r="I8" s="36">
        <f>'8月'!$F14</f>
        <v>0</v>
      </c>
      <c r="J8" s="36">
        <f>'9月'!$F14</f>
        <v>0</v>
      </c>
      <c r="K8" s="36">
        <f>'10月'!$F14</f>
        <v>0</v>
      </c>
      <c r="L8" s="36">
        <f>'11月'!$F14</f>
        <v>0</v>
      </c>
      <c r="M8" s="36">
        <f>'12月'!$F14</f>
        <v>0</v>
      </c>
      <c r="N8" s="37">
        <f t="shared" si="0"/>
        <v>0</v>
      </c>
      <c r="O8" s="36">
        <f>賞与1!$F14</f>
        <v>0</v>
      </c>
      <c r="P8" s="36">
        <f>賞与2!$F14</f>
        <v>0</v>
      </c>
      <c r="Q8" s="38">
        <f>賞与3!$F14</f>
        <v>0</v>
      </c>
    </row>
    <row r="9" spans="1:17" hidden="1" x14ac:dyDescent="0.4">
      <c r="A9" s="33"/>
      <c r="B9" s="36">
        <f>'1月'!$F15</f>
        <v>0</v>
      </c>
      <c r="C9" s="36">
        <f>'2月'!$F15</f>
        <v>0</v>
      </c>
      <c r="D9" s="36">
        <f>'3月'!$F15</f>
        <v>0</v>
      </c>
      <c r="E9" s="36">
        <f>'4月'!$F15</f>
        <v>0</v>
      </c>
      <c r="F9" s="36">
        <f>'5月'!$F15</f>
        <v>0</v>
      </c>
      <c r="G9" s="36">
        <f>'6月'!$F15</f>
        <v>0</v>
      </c>
      <c r="H9" s="36">
        <f>'7月'!$F15</f>
        <v>0</v>
      </c>
      <c r="I9" s="36">
        <f>'8月'!$F15</f>
        <v>0</v>
      </c>
      <c r="J9" s="36">
        <f>'9月'!$F15</f>
        <v>0</v>
      </c>
      <c r="K9" s="36">
        <f>'10月'!$F15</f>
        <v>0</v>
      </c>
      <c r="L9" s="36">
        <f>'11月'!$F15</f>
        <v>0</v>
      </c>
      <c r="M9" s="36">
        <f>'12月'!$F15</f>
        <v>0</v>
      </c>
      <c r="N9" s="37">
        <f t="shared" si="0"/>
        <v>0</v>
      </c>
      <c r="O9" s="36">
        <f>賞与1!$F15</f>
        <v>0</v>
      </c>
      <c r="P9" s="36">
        <f>賞与2!$F15</f>
        <v>0</v>
      </c>
      <c r="Q9" s="38">
        <f>賞与3!$F15</f>
        <v>0</v>
      </c>
    </row>
    <row r="10" spans="1:17" hidden="1" x14ac:dyDescent="0.4">
      <c r="A10" s="33"/>
      <c r="B10" s="36">
        <f>'1月'!$F16</f>
        <v>0</v>
      </c>
      <c r="C10" s="36">
        <f>'2月'!$F16</f>
        <v>0</v>
      </c>
      <c r="D10" s="36">
        <f>'3月'!$F16</f>
        <v>0</v>
      </c>
      <c r="E10" s="36">
        <f>'4月'!$F16</f>
        <v>0</v>
      </c>
      <c r="F10" s="36">
        <f>'5月'!$F16</f>
        <v>0</v>
      </c>
      <c r="G10" s="36">
        <f>'6月'!$F16</f>
        <v>0</v>
      </c>
      <c r="H10" s="36">
        <f>'7月'!$F16</f>
        <v>0</v>
      </c>
      <c r="I10" s="36">
        <f>'8月'!$F16</f>
        <v>0</v>
      </c>
      <c r="J10" s="36">
        <f>'9月'!$F16</f>
        <v>0</v>
      </c>
      <c r="K10" s="36">
        <f>'10月'!$F16</f>
        <v>0</v>
      </c>
      <c r="L10" s="36">
        <f>'11月'!$F16</f>
        <v>0</v>
      </c>
      <c r="M10" s="36">
        <f>'12月'!$F16</f>
        <v>0</v>
      </c>
      <c r="N10" s="37">
        <f t="shared" si="0"/>
        <v>0</v>
      </c>
      <c r="O10" s="36">
        <f>賞与1!$F16</f>
        <v>0</v>
      </c>
      <c r="P10" s="36">
        <f>賞与2!$F16</f>
        <v>0</v>
      </c>
      <c r="Q10" s="38">
        <f>賞与3!$F16</f>
        <v>0</v>
      </c>
    </row>
    <row r="11" spans="1:17" hidden="1" x14ac:dyDescent="0.4">
      <c r="A11" s="33"/>
      <c r="B11" s="36">
        <f>'1月'!$F17</f>
        <v>0</v>
      </c>
      <c r="C11" s="36">
        <f>'2月'!$F17</f>
        <v>0</v>
      </c>
      <c r="D11" s="36">
        <f>'3月'!$F17</f>
        <v>0</v>
      </c>
      <c r="E11" s="36">
        <f>'4月'!$F17</f>
        <v>0</v>
      </c>
      <c r="F11" s="36">
        <f>'5月'!$F17</f>
        <v>0</v>
      </c>
      <c r="G11" s="36">
        <f>'6月'!$F17</f>
        <v>0</v>
      </c>
      <c r="H11" s="36">
        <f>'7月'!$F17</f>
        <v>0</v>
      </c>
      <c r="I11" s="36">
        <f>'8月'!$F17</f>
        <v>0</v>
      </c>
      <c r="J11" s="36">
        <f>'9月'!$F17</f>
        <v>0</v>
      </c>
      <c r="K11" s="36">
        <f>'10月'!$F17</f>
        <v>0</v>
      </c>
      <c r="L11" s="36">
        <f>'11月'!$F17</f>
        <v>0</v>
      </c>
      <c r="M11" s="36">
        <f>'12月'!$F17</f>
        <v>0</v>
      </c>
      <c r="N11" s="37">
        <f t="shared" si="0"/>
        <v>0</v>
      </c>
      <c r="O11" s="36">
        <f>賞与1!$F17</f>
        <v>0</v>
      </c>
      <c r="P11" s="36">
        <f>賞与2!$F17</f>
        <v>0</v>
      </c>
      <c r="Q11" s="38">
        <f>賞与3!$F17</f>
        <v>0</v>
      </c>
    </row>
    <row r="12" spans="1:17" hidden="1" x14ac:dyDescent="0.4">
      <c r="A12" s="50" t="s">
        <v>4</v>
      </c>
      <c r="B12" s="36">
        <f>'1月'!$F18</f>
        <v>0</v>
      </c>
      <c r="C12" s="36">
        <f>'2月'!$F18</f>
        <v>0</v>
      </c>
      <c r="D12" s="36">
        <f>'3月'!$F18</f>
        <v>0</v>
      </c>
      <c r="E12" s="36">
        <f>'4月'!$F18</f>
        <v>0</v>
      </c>
      <c r="F12" s="36">
        <f>'5月'!$F18</f>
        <v>0</v>
      </c>
      <c r="G12" s="36">
        <f>'6月'!$F18</f>
        <v>0</v>
      </c>
      <c r="H12" s="36">
        <f>'7月'!$F18</f>
        <v>0</v>
      </c>
      <c r="I12" s="36">
        <f>'8月'!$F18</f>
        <v>0</v>
      </c>
      <c r="J12" s="36">
        <f>'9月'!$F18</f>
        <v>0</v>
      </c>
      <c r="K12" s="36">
        <f>'10月'!$F18</f>
        <v>0</v>
      </c>
      <c r="L12" s="36">
        <f>'11月'!$F18</f>
        <v>0</v>
      </c>
      <c r="M12" s="36">
        <f>'12月'!$F18</f>
        <v>0</v>
      </c>
      <c r="N12" s="37">
        <f t="shared" si="0"/>
        <v>0</v>
      </c>
      <c r="O12" s="36">
        <f>賞与1!$F18</f>
        <v>0</v>
      </c>
      <c r="P12" s="36">
        <f>賞与2!$F18</f>
        <v>0</v>
      </c>
      <c r="Q12" s="38">
        <f>賞与3!$F18</f>
        <v>0</v>
      </c>
    </row>
    <row r="13" spans="1:17" hidden="1" x14ac:dyDescent="0.4">
      <c r="A13" s="33" t="s">
        <v>49</v>
      </c>
      <c r="B13" s="36">
        <f>'1月'!$I8</f>
        <v>0</v>
      </c>
      <c r="C13" s="36">
        <f>'2月'!$I8</f>
        <v>0</v>
      </c>
      <c r="D13" s="36">
        <f>'3月'!$I8</f>
        <v>0</v>
      </c>
      <c r="E13" s="36">
        <f>'4月'!$I8</f>
        <v>0</v>
      </c>
      <c r="F13" s="36">
        <f>'5月'!$I8</f>
        <v>0</v>
      </c>
      <c r="G13" s="36">
        <f>'6月'!$I8</f>
        <v>0</v>
      </c>
      <c r="H13" s="36">
        <f>'7月'!$I8</f>
        <v>0</v>
      </c>
      <c r="I13" s="36">
        <f>'8月'!$I8</f>
        <v>0</v>
      </c>
      <c r="J13" s="36">
        <f>'9月'!$I8</f>
        <v>0</v>
      </c>
      <c r="K13" s="36">
        <f>'10月'!$I8</f>
        <v>0</v>
      </c>
      <c r="L13" s="36">
        <f>'11月'!$I8</f>
        <v>0</v>
      </c>
      <c r="M13" s="36">
        <f>'12月'!$I8</f>
        <v>0</v>
      </c>
      <c r="N13" s="37">
        <f t="shared" si="0"/>
        <v>0</v>
      </c>
      <c r="O13" s="36">
        <f>賞与1!$I8</f>
        <v>0</v>
      </c>
      <c r="P13" s="36">
        <f>賞与2!$I8</f>
        <v>0</v>
      </c>
      <c r="Q13" s="38">
        <f>賞与3!$I8</f>
        <v>0</v>
      </c>
    </row>
    <row r="14" spans="1:17" hidden="1" x14ac:dyDescent="0.4">
      <c r="A14" s="33" t="s">
        <v>50</v>
      </c>
      <c r="B14" s="36">
        <f>'1月'!$I9</f>
        <v>0</v>
      </c>
      <c r="C14" s="36">
        <f>'2月'!$I9</f>
        <v>0</v>
      </c>
      <c r="D14" s="36">
        <f>'3月'!$I9</f>
        <v>0</v>
      </c>
      <c r="E14" s="36">
        <f>'4月'!$I9</f>
        <v>0</v>
      </c>
      <c r="F14" s="36">
        <f>'5月'!$I9</f>
        <v>0</v>
      </c>
      <c r="G14" s="36">
        <f>'6月'!$I9</f>
        <v>0</v>
      </c>
      <c r="H14" s="36">
        <f>'7月'!$I9</f>
        <v>0</v>
      </c>
      <c r="I14" s="36">
        <f>'8月'!$I9</f>
        <v>0</v>
      </c>
      <c r="J14" s="36">
        <f>'9月'!$I9</f>
        <v>0</v>
      </c>
      <c r="K14" s="36">
        <f>'10月'!$I9</f>
        <v>0</v>
      </c>
      <c r="L14" s="36">
        <f>'11月'!$I9</f>
        <v>0</v>
      </c>
      <c r="M14" s="36">
        <f>'12月'!$I9</f>
        <v>0</v>
      </c>
      <c r="N14" s="37">
        <f t="shared" si="0"/>
        <v>0</v>
      </c>
      <c r="O14" s="36">
        <f>賞与1!$I9</f>
        <v>0</v>
      </c>
      <c r="P14" s="36">
        <f>賞与2!$I9</f>
        <v>0</v>
      </c>
      <c r="Q14" s="38">
        <f>賞与3!$I9</f>
        <v>0</v>
      </c>
    </row>
    <row r="15" spans="1:17" hidden="1" x14ac:dyDescent="0.4">
      <c r="A15" s="33" t="s">
        <v>51</v>
      </c>
      <c r="B15" s="36">
        <f>'1月'!$I10</f>
        <v>0</v>
      </c>
      <c r="C15" s="36">
        <f>'2月'!$I10</f>
        <v>0</v>
      </c>
      <c r="D15" s="36">
        <f>'3月'!$I10</f>
        <v>0</v>
      </c>
      <c r="E15" s="36">
        <f>'4月'!$I10</f>
        <v>0</v>
      </c>
      <c r="F15" s="36">
        <f>'5月'!$I10</f>
        <v>0</v>
      </c>
      <c r="G15" s="36">
        <f>'6月'!$I10</f>
        <v>0</v>
      </c>
      <c r="H15" s="36">
        <f>'7月'!$I10</f>
        <v>0</v>
      </c>
      <c r="I15" s="36">
        <f>'8月'!$I10</f>
        <v>0</v>
      </c>
      <c r="J15" s="36">
        <f>'9月'!$I10</f>
        <v>0</v>
      </c>
      <c r="K15" s="36">
        <f>'10月'!$I10</f>
        <v>0</v>
      </c>
      <c r="L15" s="36">
        <f>'11月'!$I10</f>
        <v>0</v>
      </c>
      <c r="M15" s="36">
        <f>'12月'!$I10</f>
        <v>0</v>
      </c>
      <c r="N15" s="37">
        <f t="shared" si="0"/>
        <v>0</v>
      </c>
      <c r="O15" s="36">
        <f>賞与1!$I10</f>
        <v>0</v>
      </c>
      <c r="P15" s="36">
        <f>賞与2!$I10</f>
        <v>0</v>
      </c>
      <c r="Q15" s="38">
        <f>賞与3!$I10</f>
        <v>0</v>
      </c>
    </row>
    <row r="16" spans="1:17" hidden="1" x14ac:dyDescent="0.4">
      <c r="A16" s="33" t="s">
        <v>11</v>
      </c>
      <c r="B16" s="36">
        <f>'1月'!$I11</f>
        <v>0</v>
      </c>
      <c r="C16" s="36">
        <f>'2月'!$I11</f>
        <v>0</v>
      </c>
      <c r="D16" s="36">
        <f>'3月'!$I11</f>
        <v>0</v>
      </c>
      <c r="E16" s="36">
        <f>'4月'!$I11</f>
        <v>0</v>
      </c>
      <c r="F16" s="36">
        <f>'5月'!$I11</f>
        <v>0</v>
      </c>
      <c r="G16" s="36">
        <f>'6月'!$I11</f>
        <v>0</v>
      </c>
      <c r="H16" s="36">
        <f>'7月'!$I11</f>
        <v>0</v>
      </c>
      <c r="I16" s="36">
        <f>'8月'!$I11</f>
        <v>0</v>
      </c>
      <c r="J16" s="36">
        <f>'9月'!$I11</f>
        <v>0</v>
      </c>
      <c r="K16" s="36">
        <f>'10月'!$I11</f>
        <v>0</v>
      </c>
      <c r="L16" s="36">
        <f>'11月'!$I11</f>
        <v>0</v>
      </c>
      <c r="M16" s="36">
        <f>'12月'!$I11</f>
        <v>0</v>
      </c>
      <c r="N16" s="37">
        <f t="shared" si="0"/>
        <v>0</v>
      </c>
      <c r="O16" s="36">
        <f>賞与1!$I11</f>
        <v>0</v>
      </c>
      <c r="P16" s="36">
        <f>賞与2!$I11</f>
        <v>0</v>
      </c>
      <c r="Q16" s="38">
        <f>賞与3!$I11</f>
        <v>0</v>
      </c>
    </row>
    <row r="17" spans="1:17" hidden="1" x14ac:dyDescent="0.4">
      <c r="A17" s="33" t="s">
        <v>67</v>
      </c>
      <c r="B17" s="36">
        <f>'1月'!$I12</f>
        <v>0</v>
      </c>
      <c r="C17" s="36">
        <f>'2月'!$I12</f>
        <v>0</v>
      </c>
      <c r="D17" s="36">
        <f>'3月'!$I12</f>
        <v>0</v>
      </c>
      <c r="E17" s="36">
        <f>'4月'!$I12</f>
        <v>0</v>
      </c>
      <c r="F17" s="36">
        <f>'5月'!$I12</f>
        <v>0</v>
      </c>
      <c r="G17" s="36">
        <f>'6月'!$I12</f>
        <v>0</v>
      </c>
      <c r="H17" s="36">
        <f>'7月'!$I12</f>
        <v>0</v>
      </c>
      <c r="I17" s="36">
        <f>'8月'!$I12</f>
        <v>0</v>
      </c>
      <c r="J17" s="36">
        <f>'9月'!$I12</f>
        <v>0</v>
      </c>
      <c r="K17" s="36">
        <f>'10月'!$I12</f>
        <v>0</v>
      </c>
      <c r="L17" s="36">
        <f>'11月'!$I12</f>
        <v>0</v>
      </c>
      <c r="M17" s="36">
        <f>'12月'!$I12</f>
        <v>0</v>
      </c>
      <c r="N17" s="37">
        <f t="shared" si="0"/>
        <v>0</v>
      </c>
      <c r="O17" s="36">
        <f>賞与1!$I12</f>
        <v>0</v>
      </c>
      <c r="P17" s="36">
        <f>賞与2!$I12</f>
        <v>0</v>
      </c>
      <c r="Q17" s="38">
        <f>賞与3!$I12</f>
        <v>0</v>
      </c>
    </row>
    <row r="18" spans="1:17" hidden="1" x14ac:dyDescent="0.4">
      <c r="A18" s="33" t="s">
        <v>6</v>
      </c>
      <c r="B18" s="36">
        <f>'1月'!$I13</f>
        <v>0</v>
      </c>
      <c r="C18" s="36">
        <f>'2月'!$I13</f>
        <v>0</v>
      </c>
      <c r="D18" s="36">
        <f>'3月'!$I13</f>
        <v>0</v>
      </c>
      <c r="E18" s="36">
        <f>'4月'!$I13</f>
        <v>0</v>
      </c>
      <c r="F18" s="36">
        <f>'5月'!$I13</f>
        <v>0</v>
      </c>
      <c r="G18" s="36">
        <f>'6月'!$I13</f>
        <v>0</v>
      </c>
      <c r="H18" s="36">
        <f>'7月'!$I13</f>
        <v>0</v>
      </c>
      <c r="I18" s="36">
        <f>'8月'!$I13</f>
        <v>0</v>
      </c>
      <c r="J18" s="36">
        <f>'9月'!$I13</f>
        <v>0</v>
      </c>
      <c r="K18" s="36">
        <f>'10月'!$I13</f>
        <v>0</v>
      </c>
      <c r="L18" s="36">
        <f>'11月'!$I13</f>
        <v>0</v>
      </c>
      <c r="M18" s="36">
        <f>'12月'!$I13</f>
        <v>0</v>
      </c>
      <c r="N18" s="37">
        <f t="shared" si="0"/>
        <v>0</v>
      </c>
      <c r="O18" s="36">
        <f>賞与1!$I13</f>
        <v>0</v>
      </c>
      <c r="P18" s="36">
        <f>賞与2!$I13</f>
        <v>0</v>
      </c>
      <c r="Q18" s="38">
        <f>賞与3!$I13</f>
        <v>0</v>
      </c>
    </row>
    <row r="19" spans="1:17" hidden="1" x14ac:dyDescent="0.4">
      <c r="A19" s="33" t="s">
        <v>5</v>
      </c>
      <c r="B19" s="36">
        <f>'1月'!$I14</f>
        <v>0</v>
      </c>
      <c r="C19" s="36">
        <f>'2月'!$I14</f>
        <v>0</v>
      </c>
      <c r="D19" s="36">
        <f>'3月'!$I14</f>
        <v>0</v>
      </c>
      <c r="E19" s="36">
        <f>'4月'!$I14</f>
        <v>0</v>
      </c>
      <c r="F19" s="36">
        <f>'5月'!$I14</f>
        <v>0</v>
      </c>
      <c r="G19" s="36">
        <f>'6月'!$I14</f>
        <v>0</v>
      </c>
      <c r="H19" s="36">
        <f>'7月'!$I14</f>
        <v>0</v>
      </c>
      <c r="I19" s="36">
        <f>'8月'!$I14</f>
        <v>0</v>
      </c>
      <c r="J19" s="36">
        <f>'9月'!$I14</f>
        <v>0</v>
      </c>
      <c r="K19" s="36">
        <f>'10月'!$I14</f>
        <v>0</v>
      </c>
      <c r="L19" s="36">
        <f>'11月'!$I14</f>
        <v>0</v>
      </c>
      <c r="M19" s="36">
        <f>'12月'!$I14</f>
        <v>0</v>
      </c>
      <c r="N19" s="37">
        <f>SUM(B19:M19)</f>
        <v>0</v>
      </c>
      <c r="O19" s="36">
        <f>賞与1!$I14</f>
        <v>0</v>
      </c>
      <c r="P19" s="36">
        <f>賞与2!$I14</f>
        <v>0</v>
      </c>
      <c r="Q19" s="38">
        <f>賞与3!$I14</f>
        <v>0</v>
      </c>
    </row>
    <row r="20" spans="1:17" hidden="1" x14ac:dyDescent="0.4">
      <c r="A20" s="33"/>
      <c r="B20" s="36">
        <f>'1月'!$I15</f>
        <v>0</v>
      </c>
      <c r="C20" s="36">
        <f>'2月'!$I15</f>
        <v>0</v>
      </c>
      <c r="D20" s="36">
        <f>'3月'!$I15</f>
        <v>0</v>
      </c>
      <c r="E20" s="36">
        <f>'4月'!$I15</f>
        <v>0</v>
      </c>
      <c r="F20" s="36">
        <f>'5月'!$I15</f>
        <v>0</v>
      </c>
      <c r="G20" s="36">
        <f>'6月'!$I15</f>
        <v>0</v>
      </c>
      <c r="H20" s="36">
        <f>'7月'!$I15</f>
        <v>0</v>
      </c>
      <c r="I20" s="36">
        <f>'8月'!$I15</f>
        <v>0</v>
      </c>
      <c r="J20" s="36">
        <f>'9月'!$I15</f>
        <v>0</v>
      </c>
      <c r="K20" s="36">
        <f>'10月'!$I15</f>
        <v>0</v>
      </c>
      <c r="L20" s="36">
        <f>'11月'!$I15</f>
        <v>0</v>
      </c>
      <c r="M20" s="36">
        <f>'12月'!$I15</f>
        <v>0</v>
      </c>
      <c r="N20" s="37">
        <f>SUM(B20:M20)</f>
        <v>0</v>
      </c>
      <c r="O20" s="36">
        <f>賞与1!$I15</f>
        <v>0</v>
      </c>
      <c r="P20" s="36">
        <f>賞与2!$I15</f>
        <v>0</v>
      </c>
      <c r="Q20" s="38">
        <f>賞与3!$I15</f>
        <v>0</v>
      </c>
    </row>
    <row r="21" spans="1:17" hidden="1" x14ac:dyDescent="0.4">
      <c r="A21" s="33"/>
      <c r="B21" s="36">
        <f>'1月'!$I16</f>
        <v>0</v>
      </c>
      <c r="C21" s="36">
        <f>'2月'!$I16</f>
        <v>0</v>
      </c>
      <c r="D21" s="36">
        <f>'3月'!$I16</f>
        <v>0</v>
      </c>
      <c r="E21" s="36">
        <f>'4月'!$I16</f>
        <v>0</v>
      </c>
      <c r="F21" s="36">
        <f>'5月'!$I16</f>
        <v>0</v>
      </c>
      <c r="G21" s="36">
        <f>'6月'!$I16</f>
        <v>0</v>
      </c>
      <c r="H21" s="36">
        <f>'7月'!$I16</f>
        <v>0</v>
      </c>
      <c r="I21" s="36">
        <f>'8月'!$I16</f>
        <v>0</v>
      </c>
      <c r="J21" s="36">
        <f>'9月'!$I16</f>
        <v>0</v>
      </c>
      <c r="K21" s="36">
        <f>'10月'!$I16</f>
        <v>0</v>
      </c>
      <c r="L21" s="36">
        <f>'11月'!$I16</f>
        <v>0</v>
      </c>
      <c r="M21" s="36">
        <f>'12月'!$I16</f>
        <v>0</v>
      </c>
      <c r="N21" s="37">
        <f>SUM(B21:M21)</f>
        <v>0</v>
      </c>
      <c r="O21" s="36">
        <f>賞与1!$I16</f>
        <v>0</v>
      </c>
      <c r="P21" s="36">
        <f>賞与2!$I16</f>
        <v>0</v>
      </c>
      <c r="Q21" s="38">
        <f>賞与3!$I16</f>
        <v>0</v>
      </c>
    </row>
    <row r="22" spans="1:17" hidden="1" x14ac:dyDescent="0.4">
      <c r="A22" s="33"/>
      <c r="B22" s="36">
        <f>'1月'!$I17</f>
        <v>0</v>
      </c>
      <c r="C22" s="36">
        <f>'2月'!$I17</f>
        <v>0</v>
      </c>
      <c r="D22" s="36">
        <f>'3月'!$I17</f>
        <v>0</v>
      </c>
      <c r="E22" s="36">
        <f>'4月'!$I17</f>
        <v>0</v>
      </c>
      <c r="F22" s="36">
        <f>'5月'!$I17</f>
        <v>0</v>
      </c>
      <c r="G22" s="36">
        <f>'6月'!$I17</f>
        <v>0</v>
      </c>
      <c r="H22" s="36">
        <f>'7月'!$I17</f>
        <v>0</v>
      </c>
      <c r="I22" s="36">
        <f>'8月'!$I17</f>
        <v>0</v>
      </c>
      <c r="J22" s="36">
        <f>'9月'!$I17</f>
        <v>0</v>
      </c>
      <c r="K22" s="36">
        <f>'10月'!$I17</f>
        <v>0</v>
      </c>
      <c r="L22" s="36">
        <f>'11月'!$I17</f>
        <v>0</v>
      </c>
      <c r="M22" s="36">
        <f>'12月'!$I17</f>
        <v>0</v>
      </c>
      <c r="N22" s="37">
        <f>SUM(B22:M22)</f>
        <v>0</v>
      </c>
      <c r="O22" s="36">
        <f>賞与1!$I17</f>
        <v>0</v>
      </c>
      <c r="P22" s="36">
        <f>賞与2!$I17</f>
        <v>0</v>
      </c>
      <c r="Q22" s="38">
        <f>賞与3!$I17</f>
        <v>0</v>
      </c>
    </row>
    <row r="23" spans="1:17" hidden="1" x14ac:dyDescent="0.4">
      <c r="A23" s="33" t="s">
        <v>17</v>
      </c>
      <c r="B23" s="36">
        <f>'1月'!$I18</f>
        <v>0</v>
      </c>
      <c r="C23" s="36">
        <f>'2月'!$I18</f>
        <v>0</v>
      </c>
      <c r="D23" s="36">
        <f>'3月'!$I18</f>
        <v>0</v>
      </c>
      <c r="E23" s="36">
        <f>'4月'!$I18</f>
        <v>0</v>
      </c>
      <c r="F23" s="36">
        <f>'5月'!$I18</f>
        <v>0</v>
      </c>
      <c r="G23" s="36">
        <f>'6月'!$I18</f>
        <v>0</v>
      </c>
      <c r="H23" s="36">
        <f>'7月'!$I18</f>
        <v>0</v>
      </c>
      <c r="I23" s="36">
        <f>'8月'!$I18</f>
        <v>0</v>
      </c>
      <c r="J23" s="36">
        <f>'9月'!$I18</f>
        <v>0</v>
      </c>
      <c r="K23" s="36">
        <f>'10月'!$I18</f>
        <v>0</v>
      </c>
      <c r="L23" s="36">
        <f>'11月'!$I18</f>
        <v>0</v>
      </c>
      <c r="M23" s="36">
        <f>'12月'!$I18</f>
        <v>0</v>
      </c>
      <c r="N23" s="37">
        <f>SUM(B23:M23)</f>
        <v>0</v>
      </c>
      <c r="O23" s="36">
        <f>賞与1!$I18</f>
        <v>0</v>
      </c>
      <c r="P23" s="36">
        <f>賞与2!$I18</f>
        <v>0</v>
      </c>
      <c r="Q23" s="38">
        <f>賞与3!$I18</f>
        <v>0</v>
      </c>
    </row>
    <row r="24" spans="1:17" x14ac:dyDescent="0.4">
      <c r="A24" s="51" t="s">
        <v>48</v>
      </c>
      <c r="B24" s="36">
        <f>B12-B6</f>
        <v>0</v>
      </c>
      <c r="C24" s="36">
        <f t="shared" ref="C24:Q24" si="1">C12-C6</f>
        <v>0</v>
      </c>
      <c r="D24" s="36">
        <f t="shared" si="1"/>
        <v>0</v>
      </c>
      <c r="E24" s="36">
        <f t="shared" si="1"/>
        <v>0</v>
      </c>
      <c r="F24" s="36">
        <f t="shared" si="1"/>
        <v>0</v>
      </c>
      <c r="G24" s="36">
        <f t="shared" si="1"/>
        <v>0</v>
      </c>
      <c r="H24" s="36">
        <f t="shared" si="1"/>
        <v>0</v>
      </c>
      <c r="I24" s="36">
        <f t="shared" si="1"/>
        <v>0</v>
      </c>
      <c r="J24" s="36">
        <f t="shared" si="1"/>
        <v>0</v>
      </c>
      <c r="K24" s="36">
        <f t="shared" si="1"/>
        <v>0</v>
      </c>
      <c r="L24" s="36">
        <f t="shared" si="1"/>
        <v>0</v>
      </c>
      <c r="M24" s="36">
        <f t="shared" si="1"/>
        <v>0</v>
      </c>
      <c r="N24" s="37">
        <f t="shared" si="1"/>
        <v>0</v>
      </c>
      <c r="O24" s="36">
        <f t="shared" si="1"/>
        <v>0</v>
      </c>
      <c r="P24" s="36">
        <f t="shared" si="1"/>
        <v>0</v>
      </c>
      <c r="Q24" s="38">
        <f t="shared" si="1"/>
        <v>0</v>
      </c>
    </row>
    <row r="25" spans="1:17" x14ac:dyDescent="0.4">
      <c r="A25" s="52" t="s">
        <v>47</v>
      </c>
      <c r="B25" s="44">
        <f>B6</f>
        <v>0</v>
      </c>
      <c r="C25" s="44">
        <f t="shared" ref="C25:Q25" si="2">C6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5">
        <f t="shared" si="2"/>
        <v>0</v>
      </c>
      <c r="O25" s="44">
        <f t="shared" si="2"/>
        <v>0</v>
      </c>
      <c r="P25" s="44">
        <f t="shared" si="2"/>
        <v>0</v>
      </c>
      <c r="Q25" s="46">
        <f t="shared" si="2"/>
        <v>0</v>
      </c>
    </row>
    <row r="26" spans="1:17" x14ac:dyDescent="0.4">
      <c r="A26" s="52" t="s">
        <v>45</v>
      </c>
      <c r="B26" s="44">
        <f>B12</f>
        <v>0</v>
      </c>
      <c r="C26" s="44">
        <f t="shared" ref="C26:Q26" si="3">C12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5">
        <f t="shared" si="3"/>
        <v>0</v>
      </c>
      <c r="O26" s="44">
        <f t="shared" si="3"/>
        <v>0</v>
      </c>
      <c r="P26" s="44">
        <f t="shared" si="3"/>
        <v>0</v>
      </c>
      <c r="Q26" s="46">
        <f t="shared" si="3"/>
        <v>0</v>
      </c>
    </row>
    <row r="27" spans="1:17" x14ac:dyDescent="0.4">
      <c r="A27" s="52" t="s">
        <v>23</v>
      </c>
      <c r="B27" s="44">
        <f>B17</f>
        <v>0</v>
      </c>
      <c r="C27" s="44">
        <f t="shared" ref="C27:Q27" si="4">C17</f>
        <v>0</v>
      </c>
      <c r="D27" s="44">
        <f t="shared" si="4"/>
        <v>0</v>
      </c>
      <c r="E27" s="44">
        <f t="shared" si="4"/>
        <v>0</v>
      </c>
      <c r="F27" s="44">
        <f t="shared" si="4"/>
        <v>0</v>
      </c>
      <c r="G27" s="44">
        <f t="shared" si="4"/>
        <v>0</v>
      </c>
      <c r="H27" s="44">
        <f t="shared" si="4"/>
        <v>0</v>
      </c>
      <c r="I27" s="44">
        <f t="shared" si="4"/>
        <v>0</v>
      </c>
      <c r="J27" s="44">
        <f t="shared" si="4"/>
        <v>0</v>
      </c>
      <c r="K27" s="44">
        <f t="shared" si="4"/>
        <v>0</v>
      </c>
      <c r="L27" s="44">
        <f t="shared" si="4"/>
        <v>0</v>
      </c>
      <c r="M27" s="44">
        <f t="shared" si="4"/>
        <v>0</v>
      </c>
      <c r="N27" s="44">
        <f t="shared" si="4"/>
        <v>0</v>
      </c>
      <c r="O27" s="44">
        <f t="shared" si="4"/>
        <v>0</v>
      </c>
      <c r="P27" s="44">
        <f t="shared" si="4"/>
        <v>0</v>
      </c>
      <c r="Q27" s="44">
        <f t="shared" si="4"/>
        <v>0</v>
      </c>
    </row>
    <row r="28" spans="1:17" x14ac:dyDescent="0.4">
      <c r="A28" s="52" t="s">
        <v>6</v>
      </c>
      <c r="B28" s="44">
        <f>B18</f>
        <v>0</v>
      </c>
      <c r="C28" s="44">
        <f t="shared" ref="C28:Q28" si="5">C18</f>
        <v>0</v>
      </c>
      <c r="D28" s="44">
        <f t="shared" si="5"/>
        <v>0</v>
      </c>
      <c r="E28" s="44">
        <f t="shared" si="5"/>
        <v>0</v>
      </c>
      <c r="F28" s="44">
        <f t="shared" si="5"/>
        <v>0</v>
      </c>
      <c r="G28" s="44">
        <f t="shared" si="5"/>
        <v>0</v>
      </c>
      <c r="H28" s="44">
        <f t="shared" si="5"/>
        <v>0</v>
      </c>
      <c r="I28" s="44">
        <f t="shared" si="5"/>
        <v>0</v>
      </c>
      <c r="J28" s="44">
        <f t="shared" si="5"/>
        <v>0</v>
      </c>
      <c r="K28" s="44">
        <f t="shared" si="5"/>
        <v>0</v>
      </c>
      <c r="L28" s="44">
        <f t="shared" si="5"/>
        <v>0</v>
      </c>
      <c r="M28" s="44">
        <f t="shared" si="5"/>
        <v>0</v>
      </c>
      <c r="N28" s="44">
        <f t="shared" si="5"/>
        <v>0</v>
      </c>
      <c r="O28" s="44">
        <f t="shared" si="5"/>
        <v>0</v>
      </c>
      <c r="P28" s="44">
        <f t="shared" si="5"/>
        <v>0</v>
      </c>
      <c r="Q28" s="44">
        <f t="shared" si="5"/>
        <v>0</v>
      </c>
    </row>
    <row r="29" spans="1:17" x14ac:dyDescent="0.4">
      <c r="A29" s="51" t="s">
        <v>5</v>
      </c>
      <c r="B29" s="36">
        <f>B19</f>
        <v>0</v>
      </c>
      <c r="C29" s="36">
        <f t="shared" ref="C29:Q29" si="6">C19</f>
        <v>0</v>
      </c>
      <c r="D29" s="36">
        <f t="shared" si="6"/>
        <v>0</v>
      </c>
      <c r="E29" s="36">
        <f t="shared" si="6"/>
        <v>0</v>
      </c>
      <c r="F29" s="36">
        <f t="shared" si="6"/>
        <v>0</v>
      </c>
      <c r="G29" s="36">
        <f t="shared" si="6"/>
        <v>0</v>
      </c>
      <c r="H29" s="36">
        <f t="shared" si="6"/>
        <v>0</v>
      </c>
      <c r="I29" s="36">
        <f t="shared" si="6"/>
        <v>0</v>
      </c>
      <c r="J29" s="36">
        <f t="shared" si="6"/>
        <v>0</v>
      </c>
      <c r="K29" s="36">
        <f t="shared" si="6"/>
        <v>0</v>
      </c>
      <c r="L29" s="36">
        <f t="shared" si="6"/>
        <v>0</v>
      </c>
      <c r="M29" s="36">
        <f t="shared" si="6"/>
        <v>0</v>
      </c>
      <c r="N29" s="36">
        <f t="shared" si="6"/>
        <v>0</v>
      </c>
      <c r="O29" s="36">
        <f t="shared" si="6"/>
        <v>0</v>
      </c>
      <c r="P29" s="36">
        <f t="shared" si="6"/>
        <v>0</v>
      </c>
      <c r="Q29" s="36">
        <f t="shared" si="6"/>
        <v>0</v>
      </c>
    </row>
    <row r="30" spans="1:17" ht="16.5" thickBot="1" x14ac:dyDescent="0.45">
      <c r="A30" s="55" t="s">
        <v>46</v>
      </c>
      <c r="B30" s="56">
        <f>B26-B27-B28-B29</f>
        <v>0</v>
      </c>
      <c r="C30" s="56">
        <f t="shared" ref="C30:P30" si="7">C26-C27-C28-C29</f>
        <v>0</v>
      </c>
      <c r="D30" s="56">
        <f t="shared" si="7"/>
        <v>0</v>
      </c>
      <c r="E30" s="56">
        <f t="shared" si="7"/>
        <v>0</v>
      </c>
      <c r="F30" s="56">
        <f t="shared" si="7"/>
        <v>0</v>
      </c>
      <c r="G30" s="56">
        <f t="shared" si="7"/>
        <v>0</v>
      </c>
      <c r="H30" s="56">
        <f t="shared" si="7"/>
        <v>0</v>
      </c>
      <c r="I30" s="56">
        <f t="shared" si="7"/>
        <v>0</v>
      </c>
      <c r="J30" s="56">
        <f t="shared" si="7"/>
        <v>0</v>
      </c>
      <c r="K30" s="56">
        <f t="shared" si="7"/>
        <v>0</v>
      </c>
      <c r="L30" s="56">
        <f t="shared" si="7"/>
        <v>0</v>
      </c>
      <c r="M30" s="56">
        <f t="shared" si="7"/>
        <v>0</v>
      </c>
      <c r="N30" s="57">
        <f t="shared" si="7"/>
        <v>0</v>
      </c>
      <c r="O30" s="56">
        <f t="shared" si="7"/>
        <v>0</v>
      </c>
      <c r="P30" s="56">
        <f t="shared" si="7"/>
        <v>0</v>
      </c>
      <c r="Q30" s="58">
        <f>Q26-Q27-Q28-Q29</f>
        <v>0</v>
      </c>
    </row>
    <row r="31" spans="1:17" x14ac:dyDescent="0.4">
      <c r="A31" s="47" t="str">
        <f>名前!C5</f>
        <v>宅見次郎</v>
      </c>
      <c r="B31" s="34" t="s">
        <v>24</v>
      </c>
      <c r="C31" s="34" t="s">
        <v>25</v>
      </c>
      <c r="D31" s="34" t="s">
        <v>26</v>
      </c>
      <c r="E31" s="34" t="s">
        <v>27</v>
      </c>
      <c r="F31" s="34" t="s">
        <v>28</v>
      </c>
      <c r="G31" s="34" t="s">
        <v>29</v>
      </c>
      <c r="H31" s="34" t="s">
        <v>30</v>
      </c>
      <c r="I31" s="34" t="s">
        <v>31</v>
      </c>
      <c r="J31" s="34" t="s">
        <v>32</v>
      </c>
      <c r="K31" s="34" t="s">
        <v>33</v>
      </c>
      <c r="L31" s="34" t="s">
        <v>34</v>
      </c>
      <c r="M31" s="34" t="s">
        <v>38</v>
      </c>
      <c r="N31" s="35" t="s">
        <v>4</v>
      </c>
      <c r="O31" s="34" t="s">
        <v>35</v>
      </c>
      <c r="P31" s="34" t="s">
        <v>36</v>
      </c>
      <c r="Q31" s="48" t="s">
        <v>37</v>
      </c>
    </row>
    <row r="32" spans="1:17" hidden="1" x14ac:dyDescent="0.4">
      <c r="A32" s="33" t="s">
        <v>2</v>
      </c>
      <c r="B32" s="36">
        <f>'1月'!$F29</f>
        <v>0</v>
      </c>
      <c r="C32" s="36">
        <f>'2月'!$F29</f>
        <v>0</v>
      </c>
      <c r="D32" s="36">
        <f>'3月'!$F29</f>
        <v>0</v>
      </c>
      <c r="E32" s="36">
        <f>'4月'!$F29</f>
        <v>0</v>
      </c>
      <c r="F32" s="36">
        <f>'5月'!$F29</f>
        <v>0</v>
      </c>
      <c r="G32" s="36">
        <f>'6月'!$F29</f>
        <v>0</v>
      </c>
      <c r="H32" s="36">
        <f>'7月'!$F29</f>
        <v>0</v>
      </c>
      <c r="I32" s="36">
        <f>'8月'!$F29</f>
        <v>0</v>
      </c>
      <c r="J32" s="36">
        <f>'9月'!$F29</f>
        <v>0</v>
      </c>
      <c r="K32" s="36">
        <f>'10月'!$F29</f>
        <v>0</v>
      </c>
      <c r="L32" s="36">
        <f>'11月'!$F29</f>
        <v>0</v>
      </c>
      <c r="M32" s="36">
        <f>'12月'!$F29</f>
        <v>0</v>
      </c>
      <c r="N32" s="37">
        <f>SUM(B32:M32)</f>
        <v>0</v>
      </c>
      <c r="O32" s="36">
        <f>賞与1!$F29</f>
        <v>0</v>
      </c>
      <c r="P32" s="36">
        <f>賞与2!$F29</f>
        <v>0</v>
      </c>
      <c r="Q32" s="38">
        <f>賞与3!$F29</f>
        <v>0</v>
      </c>
    </row>
    <row r="33" spans="1:17" hidden="1" x14ac:dyDescent="0.4">
      <c r="A33" s="33" t="s">
        <v>41</v>
      </c>
      <c r="B33" s="36">
        <f>'1月'!$F30</f>
        <v>0</v>
      </c>
      <c r="C33" s="36">
        <f>'2月'!$F30</f>
        <v>0</v>
      </c>
      <c r="D33" s="36">
        <f>'3月'!$F30</f>
        <v>0</v>
      </c>
      <c r="E33" s="36">
        <f>'4月'!$F30</f>
        <v>0</v>
      </c>
      <c r="F33" s="36">
        <f>'5月'!$F30</f>
        <v>0</v>
      </c>
      <c r="G33" s="36">
        <f>'6月'!$F30</f>
        <v>0</v>
      </c>
      <c r="H33" s="36">
        <f>'7月'!$F30</f>
        <v>0</v>
      </c>
      <c r="I33" s="36">
        <f>'8月'!$F30</f>
        <v>0</v>
      </c>
      <c r="J33" s="36">
        <f>'9月'!$F30</f>
        <v>0</v>
      </c>
      <c r="K33" s="36">
        <f>'10月'!$F30</f>
        <v>0</v>
      </c>
      <c r="L33" s="36">
        <f>'11月'!$F30</f>
        <v>0</v>
      </c>
      <c r="M33" s="36">
        <f>'12月'!$F30</f>
        <v>0</v>
      </c>
      <c r="N33" s="37">
        <f t="shared" ref="N33:N42" si="8">SUM(B33:M33)</f>
        <v>0</v>
      </c>
      <c r="O33" s="36">
        <f>賞与1!$F30</f>
        <v>0</v>
      </c>
      <c r="P33" s="36">
        <f>賞与2!$F30</f>
        <v>0</v>
      </c>
      <c r="Q33" s="38">
        <f>賞与3!$F30</f>
        <v>0</v>
      </c>
    </row>
    <row r="34" spans="1:17" hidden="1" x14ac:dyDescent="0.4">
      <c r="A34" s="33"/>
      <c r="B34" s="36">
        <f>'1月'!$F31</f>
        <v>0</v>
      </c>
      <c r="C34" s="36">
        <f>'2月'!$F31</f>
        <v>0</v>
      </c>
      <c r="D34" s="36">
        <f>'3月'!$F31</f>
        <v>0</v>
      </c>
      <c r="E34" s="36">
        <f>'4月'!$F31</f>
        <v>0</v>
      </c>
      <c r="F34" s="36">
        <f>'5月'!$F31</f>
        <v>0</v>
      </c>
      <c r="G34" s="36">
        <f>'6月'!$F31</f>
        <v>0</v>
      </c>
      <c r="H34" s="36">
        <f>'7月'!$F31</f>
        <v>0</v>
      </c>
      <c r="I34" s="36">
        <f>'8月'!$F31</f>
        <v>0</v>
      </c>
      <c r="J34" s="36">
        <f>'9月'!$F31</f>
        <v>0</v>
      </c>
      <c r="K34" s="36">
        <f>'10月'!$F31</f>
        <v>0</v>
      </c>
      <c r="L34" s="36">
        <f>'11月'!$F31</f>
        <v>0</v>
      </c>
      <c r="M34" s="36">
        <f>'12月'!$F31</f>
        <v>0</v>
      </c>
      <c r="N34" s="37">
        <f t="shared" si="8"/>
        <v>0</v>
      </c>
      <c r="O34" s="36">
        <f>賞与1!$F31</f>
        <v>0</v>
      </c>
      <c r="P34" s="36">
        <f>賞与2!$F31</f>
        <v>0</v>
      </c>
      <c r="Q34" s="38">
        <f>賞与3!$F31</f>
        <v>0</v>
      </c>
    </row>
    <row r="35" spans="1:17" hidden="1" x14ac:dyDescent="0.4">
      <c r="A35" s="33"/>
      <c r="B35" s="36">
        <f>'1月'!$F32</f>
        <v>0</v>
      </c>
      <c r="C35" s="36">
        <f>'2月'!$F32</f>
        <v>0</v>
      </c>
      <c r="D35" s="36">
        <f>'3月'!$F32</f>
        <v>0</v>
      </c>
      <c r="E35" s="36">
        <f>'4月'!$F32</f>
        <v>0</v>
      </c>
      <c r="F35" s="36">
        <f>'5月'!$F32</f>
        <v>0</v>
      </c>
      <c r="G35" s="36">
        <f>'6月'!$F32</f>
        <v>0</v>
      </c>
      <c r="H35" s="36">
        <f>'7月'!$F32</f>
        <v>0</v>
      </c>
      <c r="I35" s="36">
        <f>'8月'!$F32</f>
        <v>0</v>
      </c>
      <c r="J35" s="36">
        <f>'9月'!$F32</f>
        <v>0</v>
      </c>
      <c r="K35" s="36">
        <f>'10月'!$F32</f>
        <v>0</v>
      </c>
      <c r="L35" s="36">
        <f>'11月'!$F32</f>
        <v>0</v>
      </c>
      <c r="M35" s="36">
        <f>'12月'!$F32</f>
        <v>0</v>
      </c>
      <c r="N35" s="37">
        <f t="shared" si="8"/>
        <v>0</v>
      </c>
      <c r="O35" s="36">
        <f>賞与1!$F32</f>
        <v>0</v>
      </c>
      <c r="P35" s="36">
        <f>賞与2!$F32</f>
        <v>0</v>
      </c>
      <c r="Q35" s="38">
        <f>賞与3!$F32</f>
        <v>0</v>
      </c>
    </row>
    <row r="36" spans="1:17" hidden="1" x14ac:dyDescent="0.4">
      <c r="A36" s="33" t="s">
        <v>3</v>
      </c>
      <c r="B36" s="36">
        <f>'1月'!$F33</f>
        <v>0</v>
      </c>
      <c r="C36" s="36">
        <f>'2月'!$F33</f>
        <v>0</v>
      </c>
      <c r="D36" s="36">
        <f>'3月'!$F33</f>
        <v>0</v>
      </c>
      <c r="E36" s="36">
        <f>'4月'!$F33</f>
        <v>0</v>
      </c>
      <c r="F36" s="36">
        <f>'5月'!$F33</f>
        <v>0</v>
      </c>
      <c r="G36" s="36">
        <f>'6月'!$F33</f>
        <v>0</v>
      </c>
      <c r="H36" s="36">
        <f>'7月'!$F33</f>
        <v>0</v>
      </c>
      <c r="I36" s="36">
        <f>'8月'!$F33</f>
        <v>0</v>
      </c>
      <c r="J36" s="36">
        <f>'9月'!$F33</f>
        <v>0</v>
      </c>
      <c r="K36" s="36">
        <f>'10月'!$F33</f>
        <v>0</v>
      </c>
      <c r="L36" s="36">
        <f>'11月'!$F33</f>
        <v>0</v>
      </c>
      <c r="M36" s="36">
        <f>'12月'!$F33</f>
        <v>0</v>
      </c>
      <c r="N36" s="37">
        <f t="shared" si="8"/>
        <v>0</v>
      </c>
      <c r="O36" s="36">
        <f>賞与1!$F33</f>
        <v>0</v>
      </c>
      <c r="P36" s="36">
        <f>賞与2!$F33</f>
        <v>0</v>
      </c>
      <c r="Q36" s="38">
        <f>賞与3!$F33</f>
        <v>0</v>
      </c>
    </row>
    <row r="37" spans="1:17" hidden="1" x14ac:dyDescent="0.4">
      <c r="A37" s="33"/>
      <c r="B37" s="36">
        <f>'1月'!$F34</f>
        <v>0</v>
      </c>
      <c r="C37" s="36">
        <f>'2月'!$F34</f>
        <v>0</v>
      </c>
      <c r="D37" s="36">
        <f>'3月'!$F34</f>
        <v>0</v>
      </c>
      <c r="E37" s="36">
        <f>'4月'!$F34</f>
        <v>0</v>
      </c>
      <c r="F37" s="36">
        <f>'5月'!$F34</f>
        <v>0</v>
      </c>
      <c r="G37" s="36">
        <f>'6月'!$F34</f>
        <v>0</v>
      </c>
      <c r="H37" s="36">
        <f>'7月'!$F34</f>
        <v>0</v>
      </c>
      <c r="I37" s="36">
        <f>'8月'!$F34</f>
        <v>0</v>
      </c>
      <c r="J37" s="36">
        <f>'9月'!$F34</f>
        <v>0</v>
      </c>
      <c r="K37" s="36">
        <f>'10月'!$F34</f>
        <v>0</v>
      </c>
      <c r="L37" s="36">
        <f>'11月'!$F34</f>
        <v>0</v>
      </c>
      <c r="M37" s="36">
        <f>'12月'!$F34</f>
        <v>0</v>
      </c>
      <c r="N37" s="37">
        <f t="shared" si="8"/>
        <v>0</v>
      </c>
      <c r="O37" s="36">
        <f>賞与1!$F34</f>
        <v>0</v>
      </c>
      <c r="P37" s="36">
        <f>賞与2!$F34</f>
        <v>0</v>
      </c>
      <c r="Q37" s="38">
        <f>賞与3!$F34</f>
        <v>0</v>
      </c>
    </row>
    <row r="38" spans="1:17" hidden="1" x14ac:dyDescent="0.4">
      <c r="A38" s="33" t="s">
        <v>40</v>
      </c>
      <c r="B38" s="36">
        <f>'1月'!$F35</f>
        <v>0</v>
      </c>
      <c r="C38" s="36">
        <f>'2月'!$F35</f>
        <v>0</v>
      </c>
      <c r="D38" s="36">
        <f>'3月'!$F35</f>
        <v>0</v>
      </c>
      <c r="E38" s="36">
        <f>'4月'!$F35</f>
        <v>0</v>
      </c>
      <c r="F38" s="36">
        <f>'5月'!$F35</f>
        <v>0</v>
      </c>
      <c r="G38" s="36">
        <f>'6月'!$F35</f>
        <v>0</v>
      </c>
      <c r="H38" s="36">
        <f>'7月'!$F35</f>
        <v>0</v>
      </c>
      <c r="I38" s="36">
        <f>'8月'!$F35</f>
        <v>0</v>
      </c>
      <c r="J38" s="36">
        <f>'9月'!$F35</f>
        <v>0</v>
      </c>
      <c r="K38" s="36">
        <f>'10月'!$F35</f>
        <v>0</v>
      </c>
      <c r="L38" s="36">
        <f>'11月'!$F35</f>
        <v>0</v>
      </c>
      <c r="M38" s="36">
        <f>'12月'!$F35</f>
        <v>0</v>
      </c>
      <c r="N38" s="37">
        <f t="shared" si="8"/>
        <v>0</v>
      </c>
      <c r="O38" s="36">
        <f>賞与1!$F35</f>
        <v>0</v>
      </c>
      <c r="P38" s="36">
        <f>賞与2!$F35</f>
        <v>0</v>
      </c>
      <c r="Q38" s="38">
        <f>賞与3!$F35</f>
        <v>0</v>
      </c>
    </row>
    <row r="39" spans="1:17" hidden="1" x14ac:dyDescent="0.4">
      <c r="A39" s="33"/>
      <c r="B39" s="36">
        <f>'1月'!$F36</f>
        <v>0</v>
      </c>
      <c r="C39" s="36">
        <f>'2月'!$F36</f>
        <v>0</v>
      </c>
      <c r="D39" s="36">
        <f>'3月'!$F36</f>
        <v>0</v>
      </c>
      <c r="E39" s="36">
        <f>'4月'!$F36</f>
        <v>0</v>
      </c>
      <c r="F39" s="36">
        <f>'5月'!$F36</f>
        <v>0</v>
      </c>
      <c r="G39" s="36">
        <f>'6月'!$F36</f>
        <v>0</v>
      </c>
      <c r="H39" s="36">
        <f>'7月'!$F36</f>
        <v>0</v>
      </c>
      <c r="I39" s="36">
        <f>'8月'!$F36</f>
        <v>0</v>
      </c>
      <c r="J39" s="36">
        <f>'9月'!$F36</f>
        <v>0</v>
      </c>
      <c r="K39" s="36">
        <f>'10月'!$F36</f>
        <v>0</v>
      </c>
      <c r="L39" s="36">
        <f>'11月'!$F36</f>
        <v>0</v>
      </c>
      <c r="M39" s="36">
        <f>'12月'!$F36</f>
        <v>0</v>
      </c>
      <c r="N39" s="37">
        <f t="shared" si="8"/>
        <v>0</v>
      </c>
      <c r="O39" s="36">
        <f>賞与1!$F36</f>
        <v>0</v>
      </c>
      <c r="P39" s="36">
        <f>賞与2!$F36</f>
        <v>0</v>
      </c>
      <c r="Q39" s="38">
        <f>賞与3!$F36</f>
        <v>0</v>
      </c>
    </row>
    <row r="40" spans="1:17" hidden="1" x14ac:dyDescent="0.4">
      <c r="A40" s="33"/>
      <c r="B40" s="36">
        <f>'1月'!$F37</f>
        <v>0</v>
      </c>
      <c r="C40" s="36">
        <f>'2月'!$F37</f>
        <v>0</v>
      </c>
      <c r="D40" s="36">
        <f>'3月'!$F37</f>
        <v>0</v>
      </c>
      <c r="E40" s="36">
        <f>'4月'!$F37</f>
        <v>0</v>
      </c>
      <c r="F40" s="36">
        <f>'5月'!$F37</f>
        <v>0</v>
      </c>
      <c r="G40" s="36">
        <f>'6月'!$F37</f>
        <v>0</v>
      </c>
      <c r="H40" s="36">
        <f>'7月'!$F37</f>
        <v>0</v>
      </c>
      <c r="I40" s="36">
        <f>'8月'!$F37</f>
        <v>0</v>
      </c>
      <c r="J40" s="36">
        <f>'9月'!$F37</f>
        <v>0</v>
      </c>
      <c r="K40" s="36">
        <f>'10月'!$F37</f>
        <v>0</v>
      </c>
      <c r="L40" s="36">
        <f>'11月'!$F37</f>
        <v>0</v>
      </c>
      <c r="M40" s="36">
        <f>'12月'!$F37</f>
        <v>0</v>
      </c>
      <c r="N40" s="37">
        <f t="shared" si="8"/>
        <v>0</v>
      </c>
      <c r="O40" s="36">
        <f>賞与1!$F37</f>
        <v>0</v>
      </c>
      <c r="P40" s="36">
        <f>賞与2!$F37</f>
        <v>0</v>
      </c>
      <c r="Q40" s="38">
        <f>賞与3!$F37</f>
        <v>0</v>
      </c>
    </row>
    <row r="41" spans="1:17" hidden="1" x14ac:dyDescent="0.4">
      <c r="A41" s="33"/>
      <c r="B41" s="36">
        <f>'1月'!$F38</f>
        <v>0</v>
      </c>
      <c r="C41" s="36">
        <f>'2月'!$F38</f>
        <v>0</v>
      </c>
      <c r="D41" s="36">
        <f>'3月'!$F38</f>
        <v>0</v>
      </c>
      <c r="E41" s="36">
        <f>'4月'!$F38</f>
        <v>0</v>
      </c>
      <c r="F41" s="36">
        <f>'5月'!$F38</f>
        <v>0</v>
      </c>
      <c r="G41" s="36">
        <f>'6月'!$F38</f>
        <v>0</v>
      </c>
      <c r="H41" s="36">
        <f>'7月'!$F38</f>
        <v>0</v>
      </c>
      <c r="I41" s="36">
        <f>'8月'!$F38</f>
        <v>0</v>
      </c>
      <c r="J41" s="36">
        <f>'9月'!$F38</f>
        <v>0</v>
      </c>
      <c r="K41" s="36">
        <f>'10月'!$F38</f>
        <v>0</v>
      </c>
      <c r="L41" s="36">
        <f>'11月'!$F38</f>
        <v>0</v>
      </c>
      <c r="M41" s="36">
        <f>'12月'!$F38</f>
        <v>0</v>
      </c>
      <c r="N41" s="37">
        <f t="shared" si="8"/>
        <v>0</v>
      </c>
      <c r="O41" s="36">
        <f>賞与1!$F38</f>
        <v>0</v>
      </c>
      <c r="P41" s="36">
        <f>賞与2!$F38</f>
        <v>0</v>
      </c>
      <c r="Q41" s="38">
        <f>賞与3!$F38</f>
        <v>0</v>
      </c>
    </row>
    <row r="42" spans="1:17" hidden="1" x14ac:dyDescent="0.4">
      <c r="A42" s="50" t="s">
        <v>4</v>
      </c>
      <c r="B42" s="36">
        <f>'1月'!$F39</f>
        <v>0</v>
      </c>
      <c r="C42" s="36">
        <f>'2月'!$F39</f>
        <v>0</v>
      </c>
      <c r="D42" s="36">
        <f>'3月'!$F39</f>
        <v>0</v>
      </c>
      <c r="E42" s="36">
        <f>'4月'!$F39</f>
        <v>0</v>
      </c>
      <c r="F42" s="36">
        <f>'5月'!$F39</f>
        <v>0</v>
      </c>
      <c r="G42" s="36">
        <f>'6月'!$F39</f>
        <v>0</v>
      </c>
      <c r="H42" s="36">
        <f>'7月'!$F39</f>
        <v>0</v>
      </c>
      <c r="I42" s="36">
        <f>'8月'!$F39</f>
        <v>0</v>
      </c>
      <c r="J42" s="36">
        <f>'9月'!$F39</f>
        <v>0</v>
      </c>
      <c r="K42" s="36">
        <f>'10月'!$F39</f>
        <v>0</v>
      </c>
      <c r="L42" s="36">
        <f>'11月'!$F39</f>
        <v>0</v>
      </c>
      <c r="M42" s="36">
        <f>'12月'!$F39</f>
        <v>0</v>
      </c>
      <c r="N42" s="37">
        <f t="shared" si="8"/>
        <v>0</v>
      </c>
      <c r="O42" s="36">
        <f>賞与1!$F39</f>
        <v>0</v>
      </c>
      <c r="P42" s="36">
        <f>賞与2!$F39</f>
        <v>0</v>
      </c>
      <c r="Q42" s="38">
        <f>賞与3!$F39</f>
        <v>0</v>
      </c>
    </row>
    <row r="43" spans="1:17" hidden="1" x14ac:dyDescent="0.4">
      <c r="A43" s="33" t="s">
        <v>49</v>
      </c>
      <c r="B43" s="36">
        <f>'1月'!$I29</f>
        <v>0</v>
      </c>
      <c r="C43" s="36">
        <f>'2月'!$I29</f>
        <v>0</v>
      </c>
      <c r="D43" s="36">
        <f>'3月'!$I29</f>
        <v>0</v>
      </c>
      <c r="E43" s="36">
        <f>'4月'!$I29</f>
        <v>0</v>
      </c>
      <c r="F43" s="36">
        <f>'5月'!$I29</f>
        <v>0</v>
      </c>
      <c r="G43" s="36">
        <f>'6月'!$I29</f>
        <v>0</v>
      </c>
      <c r="H43" s="36">
        <f>'7月'!$I29</f>
        <v>0</v>
      </c>
      <c r="I43" s="36">
        <f>'8月'!$I29</f>
        <v>0</v>
      </c>
      <c r="J43" s="36">
        <f>'9月'!$I29</f>
        <v>0</v>
      </c>
      <c r="K43" s="36">
        <f>'10月'!$I29</f>
        <v>0</v>
      </c>
      <c r="L43" s="36">
        <f>'11月'!$I29</f>
        <v>0</v>
      </c>
      <c r="M43" s="36">
        <f>'12月'!$I29</f>
        <v>0</v>
      </c>
      <c r="N43" s="37">
        <f t="shared" ref="N43:N48" si="9">SUM(B43:M43)</f>
        <v>0</v>
      </c>
      <c r="O43" s="36">
        <f>賞与1!$I29</f>
        <v>0</v>
      </c>
      <c r="P43" s="36">
        <f>賞与2!$I29</f>
        <v>0</v>
      </c>
      <c r="Q43" s="38">
        <f>賞与3!$I29</f>
        <v>0</v>
      </c>
    </row>
    <row r="44" spans="1:17" hidden="1" x14ac:dyDescent="0.4">
      <c r="A44" s="33" t="s">
        <v>50</v>
      </c>
      <c r="B44" s="36">
        <f>'1月'!$I30</f>
        <v>0</v>
      </c>
      <c r="C44" s="36">
        <f>'2月'!$I30</f>
        <v>0</v>
      </c>
      <c r="D44" s="36">
        <f>'3月'!$I30</f>
        <v>0</v>
      </c>
      <c r="E44" s="36">
        <f>'4月'!$I30</f>
        <v>0</v>
      </c>
      <c r="F44" s="36">
        <f>'5月'!$I30</f>
        <v>0</v>
      </c>
      <c r="G44" s="36">
        <f>'6月'!$I30</f>
        <v>0</v>
      </c>
      <c r="H44" s="36">
        <f>'7月'!$I30</f>
        <v>0</v>
      </c>
      <c r="I44" s="36">
        <f>'8月'!$I30</f>
        <v>0</v>
      </c>
      <c r="J44" s="36">
        <f>'9月'!$I30</f>
        <v>0</v>
      </c>
      <c r="K44" s="36">
        <f>'10月'!$I30</f>
        <v>0</v>
      </c>
      <c r="L44" s="36">
        <f>'11月'!$I30</f>
        <v>0</v>
      </c>
      <c r="M44" s="36">
        <f>'12月'!$I30</f>
        <v>0</v>
      </c>
      <c r="N44" s="37">
        <f t="shared" si="9"/>
        <v>0</v>
      </c>
      <c r="O44" s="36">
        <f>賞与1!$I30</f>
        <v>0</v>
      </c>
      <c r="P44" s="36">
        <f>賞与2!$I30</f>
        <v>0</v>
      </c>
      <c r="Q44" s="38">
        <f>賞与3!$I30</f>
        <v>0</v>
      </c>
    </row>
    <row r="45" spans="1:17" hidden="1" x14ac:dyDescent="0.4">
      <c r="A45" s="33" t="s">
        <v>51</v>
      </c>
      <c r="B45" s="36">
        <f>'1月'!$I31</f>
        <v>0</v>
      </c>
      <c r="C45" s="36">
        <f>'2月'!$I31</f>
        <v>0</v>
      </c>
      <c r="D45" s="36">
        <f>'3月'!$I31</f>
        <v>0</v>
      </c>
      <c r="E45" s="36">
        <f>'4月'!$I31</f>
        <v>0</v>
      </c>
      <c r="F45" s="36">
        <f>'5月'!$I31</f>
        <v>0</v>
      </c>
      <c r="G45" s="36">
        <f>'6月'!$I31</f>
        <v>0</v>
      </c>
      <c r="H45" s="36">
        <f>'7月'!$I31</f>
        <v>0</v>
      </c>
      <c r="I45" s="36">
        <f>'8月'!$I31</f>
        <v>0</v>
      </c>
      <c r="J45" s="36">
        <f>'9月'!$I31</f>
        <v>0</v>
      </c>
      <c r="K45" s="36">
        <f>'10月'!$I31</f>
        <v>0</v>
      </c>
      <c r="L45" s="36">
        <f>'11月'!$I31</f>
        <v>0</v>
      </c>
      <c r="M45" s="36">
        <f>'12月'!$I31</f>
        <v>0</v>
      </c>
      <c r="N45" s="37">
        <f t="shared" si="9"/>
        <v>0</v>
      </c>
      <c r="O45" s="36">
        <f>賞与1!$I31</f>
        <v>0</v>
      </c>
      <c r="P45" s="36">
        <f>賞与2!$I31</f>
        <v>0</v>
      </c>
      <c r="Q45" s="38">
        <f>賞与3!$I31</f>
        <v>0</v>
      </c>
    </row>
    <row r="46" spans="1:17" hidden="1" x14ac:dyDescent="0.4">
      <c r="A46" s="33" t="s">
        <v>11</v>
      </c>
      <c r="B46" s="36">
        <f>'1月'!$I32</f>
        <v>0</v>
      </c>
      <c r="C46" s="36">
        <f>'2月'!$I32</f>
        <v>0</v>
      </c>
      <c r="D46" s="36">
        <f>'3月'!$I32</f>
        <v>0</v>
      </c>
      <c r="E46" s="36">
        <f>'4月'!$I32</f>
        <v>0</v>
      </c>
      <c r="F46" s="36">
        <f>'5月'!$I32</f>
        <v>0</v>
      </c>
      <c r="G46" s="36">
        <f>'6月'!$I32</f>
        <v>0</v>
      </c>
      <c r="H46" s="36">
        <f>'7月'!$I32</f>
        <v>0</v>
      </c>
      <c r="I46" s="36">
        <f>'8月'!$I32</f>
        <v>0</v>
      </c>
      <c r="J46" s="36">
        <f>'9月'!$I32</f>
        <v>0</v>
      </c>
      <c r="K46" s="36">
        <f>'10月'!$I32</f>
        <v>0</v>
      </c>
      <c r="L46" s="36">
        <f>'11月'!$I32</f>
        <v>0</v>
      </c>
      <c r="M46" s="36">
        <f>'12月'!$I32</f>
        <v>0</v>
      </c>
      <c r="N46" s="37">
        <f t="shared" si="9"/>
        <v>0</v>
      </c>
      <c r="O46" s="36">
        <f>賞与1!$I32</f>
        <v>0</v>
      </c>
      <c r="P46" s="36">
        <f>賞与2!$I32</f>
        <v>0</v>
      </c>
      <c r="Q46" s="38">
        <f>賞与3!$I32</f>
        <v>0</v>
      </c>
    </row>
    <row r="47" spans="1:17" hidden="1" x14ac:dyDescent="0.4">
      <c r="A47" s="33" t="s">
        <v>67</v>
      </c>
      <c r="B47" s="36">
        <f>'1月'!$I33</f>
        <v>0</v>
      </c>
      <c r="C47" s="36">
        <f>'2月'!$I33</f>
        <v>0</v>
      </c>
      <c r="D47" s="36">
        <f>'3月'!$I33</f>
        <v>0</v>
      </c>
      <c r="E47" s="36">
        <f>'4月'!$I33</f>
        <v>0</v>
      </c>
      <c r="F47" s="36">
        <f>'5月'!$I33</f>
        <v>0</v>
      </c>
      <c r="G47" s="36">
        <f>'6月'!$I33</f>
        <v>0</v>
      </c>
      <c r="H47" s="36">
        <f>'7月'!$I33</f>
        <v>0</v>
      </c>
      <c r="I47" s="36">
        <f>'8月'!$I33</f>
        <v>0</v>
      </c>
      <c r="J47" s="36">
        <f>'9月'!$I33</f>
        <v>0</v>
      </c>
      <c r="K47" s="36">
        <f>'10月'!$I33</f>
        <v>0</v>
      </c>
      <c r="L47" s="36">
        <f>'11月'!$I33</f>
        <v>0</v>
      </c>
      <c r="M47" s="36">
        <f>'12月'!$I33</f>
        <v>0</v>
      </c>
      <c r="N47" s="37">
        <f t="shared" si="9"/>
        <v>0</v>
      </c>
      <c r="O47" s="36">
        <f>賞与1!$I33</f>
        <v>0</v>
      </c>
      <c r="P47" s="36">
        <f>賞与2!$I33</f>
        <v>0</v>
      </c>
      <c r="Q47" s="38">
        <f>賞与3!$I33</f>
        <v>0</v>
      </c>
    </row>
    <row r="48" spans="1:17" hidden="1" x14ac:dyDescent="0.4">
      <c r="A48" s="33" t="s">
        <v>6</v>
      </c>
      <c r="B48" s="36">
        <f>'1月'!$I34</f>
        <v>0</v>
      </c>
      <c r="C48" s="36">
        <f>'2月'!$I34</f>
        <v>0</v>
      </c>
      <c r="D48" s="36">
        <f>'3月'!$I34</f>
        <v>0</v>
      </c>
      <c r="E48" s="36">
        <f>'4月'!$I34</f>
        <v>0</v>
      </c>
      <c r="F48" s="36">
        <f>'5月'!$I34</f>
        <v>0</v>
      </c>
      <c r="G48" s="36">
        <f>'6月'!$I34</f>
        <v>0</v>
      </c>
      <c r="H48" s="36">
        <f>'7月'!$I34</f>
        <v>0</v>
      </c>
      <c r="I48" s="36">
        <f>'8月'!$I34</f>
        <v>0</v>
      </c>
      <c r="J48" s="36">
        <f>'9月'!$I34</f>
        <v>0</v>
      </c>
      <c r="K48" s="36">
        <f>'10月'!$I34</f>
        <v>0</v>
      </c>
      <c r="L48" s="36">
        <f>'11月'!$I34</f>
        <v>0</v>
      </c>
      <c r="M48" s="36">
        <f>'12月'!$I34</f>
        <v>0</v>
      </c>
      <c r="N48" s="37">
        <f t="shared" si="9"/>
        <v>0</v>
      </c>
      <c r="O48" s="36">
        <f>賞与1!$I34</f>
        <v>0</v>
      </c>
      <c r="P48" s="36">
        <f>賞与2!$I34</f>
        <v>0</v>
      </c>
      <c r="Q48" s="38">
        <f>賞与3!$I34</f>
        <v>0</v>
      </c>
    </row>
    <row r="49" spans="1:17" hidden="1" x14ac:dyDescent="0.4">
      <c r="A49" s="33" t="s">
        <v>5</v>
      </c>
      <c r="B49" s="36">
        <f>'1月'!$I35</f>
        <v>0</v>
      </c>
      <c r="C49" s="36">
        <f>'2月'!$I35</f>
        <v>0</v>
      </c>
      <c r="D49" s="36">
        <f>'3月'!$I35</f>
        <v>0</v>
      </c>
      <c r="E49" s="36">
        <f>'4月'!$I35</f>
        <v>0</v>
      </c>
      <c r="F49" s="36">
        <f>'5月'!$I35</f>
        <v>0</v>
      </c>
      <c r="G49" s="36">
        <f>'6月'!$I35</f>
        <v>0</v>
      </c>
      <c r="H49" s="36">
        <f>'7月'!$I35</f>
        <v>0</v>
      </c>
      <c r="I49" s="36">
        <f>'8月'!$I35</f>
        <v>0</v>
      </c>
      <c r="J49" s="36">
        <f>'9月'!$I35</f>
        <v>0</v>
      </c>
      <c r="K49" s="36">
        <f>'10月'!$I35</f>
        <v>0</v>
      </c>
      <c r="L49" s="36">
        <f>'11月'!$I35</f>
        <v>0</v>
      </c>
      <c r="M49" s="36">
        <f>'12月'!$I35</f>
        <v>0</v>
      </c>
      <c r="N49" s="37">
        <f>SUM(B49:M49)</f>
        <v>0</v>
      </c>
      <c r="O49" s="36">
        <f>賞与1!$I35</f>
        <v>0</v>
      </c>
      <c r="P49" s="36">
        <f>賞与2!$I35</f>
        <v>0</v>
      </c>
      <c r="Q49" s="38">
        <f>賞与3!$I35</f>
        <v>0</v>
      </c>
    </row>
    <row r="50" spans="1:17" hidden="1" x14ac:dyDescent="0.4">
      <c r="A50" s="33"/>
      <c r="B50" s="36">
        <f>'1月'!$I36</f>
        <v>0</v>
      </c>
      <c r="C50" s="36">
        <f>'2月'!$I36</f>
        <v>0</v>
      </c>
      <c r="D50" s="36">
        <f>'3月'!$I36</f>
        <v>0</v>
      </c>
      <c r="E50" s="36">
        <f>'4月'!$I36</f>
        <v>0</v>
      </c>
      <c r="F50" s="36">
        <f>'5月'!$I36</f>
        <v>0</v>
      </c>
      <c r="G50" s="36">
        <f>'6月'!$I36</f>
        <v>0</v>
      </c>
      <c r="H50" s="36">
        <f>'7月'!$I36</f>
        <v>0</v>
      </c>
      <c r="I50" s="36">
        <f>'8月'!$I36</f>
        <v>0</v>
      </c>
      <c r="J50" s="36">
        <f>'9月'!$I36</f>
        <v>0</v>
      </c>
      <c r="K50" s="36">
        <f>'10月'!$I36</f>
        <v>0</v>
      </c>
      <c r="L50" s="36">
        <f>'11月'!$I36</f>
        <v>0</v>
      </c>
      <c r="M50" s="36">
        <f>'12月'!$I36</f>
        <v>0</v>
      </c>
      <c r="N50" s="37">
        <f>SUM(B50:M50)</f>
        <v>0</v>
      </c>
      <c r="O50" s="36">
        <f>賞与1!$I36</f>
        <v>0</v>
      </c>
      <c r="P50" s="36">
        <f>賞与2!$I36</f>
        <v>0</v>
      </c>
      <c r="Q50" s="38">
        <f>賞与3!$I36</f>
        <v>0</v>
      </c>
    </row>
    <row r="51" spans="1:17" hidden="1" x14ac:dyDescent="0.4">
      <c r="A51" s="33"/>
      <c r="B51" s="36">
        <f>'1月'!$I37</f>
        <v>0</v>
      </c>
      <c r="C51" s="36">
        <f>'2月'!$I37</f>
        <v>0</v>
      </c>
      <c r="D51" s="36">
        <f>'3月'!$I37</f>
        <v>0</v>
      </c>
      <c r="E51" s="36">
        <f>'4月'!$I37</f>
        <v>0</v>
      </c>
      <c r="F51" s="36">
        <f>'5月'!$I37</f>
        <v>0</v>
      </c>
      <c r="G51" s="36">
        <f>'6月'!$I37</f>
        <v>0</v>
      </c>
      <c r="H51" s="36">
        <f>'7月'!$I37</f>
        <v>0</v>
      </c>
      <c r="I51" s="36">
        <f>'8月'!$I37</f>
        <v>0</v>
      </c>
      <c r="J51" s="36">
        <f>'9月'!$I37</f>
        <v>0</v>
      </c>
      <c r="K51" s="36">
        <f>'10月'!$I37</f>
        <v>0</v>
      </c>
      <c r="L51" s="36">
        <f>'11月'!$I37</f>
        <v>0</v>
      </c>
      <c r="M51" s="36">
        <f>'12月'!$I37</f>
        <v>0</v>
      </c>
      <c r="N51" s="37">
        <f>SUM(B51:M51)</f>
        <v>0</v>
      </c>
      <c r="O51" s="36">
        <f>賞与1!$I37</f>
        <v>0</v>
      </c>
      <c r="P51" s="36">
        <f>賞与2!$I37</f>
        <v>0</v>
      </c>
      <c r="Q51" s="38">
        <f>賞与3!$I37</f>
        <v>0</v>
      </c>
    </row>
    <row r="52" spans="1:17" hidden="1" x14ac:dyDescent="0.4">
      <c r="A52" s="33"/>
      <c r="B52" s="36">
        <f>'1月'!$I38</f>
        <v>0</v>
      </c>
      <c r="C52" s="36">
        <f>'2月'!$I38</f>
        <v>0</v>
      </c>
      <c r="D52" s="36">
        <f>'3月'!$I38</f>
        <v>0</v>
      </c>
      <c r="E52" s="36">
        <f>'4月'!$I38</f>
        <v>0</v>
      </c>
      <c r="F52" s="36">
        <f>'5月'!$I38</f>
        <v>0</v>
      </c>
      <c r="G52" s="36">
        <f>'6月'!$I38</f>
        <v>0</v>
      </c>
      <c r="H52" s="36">
        <f>'7月'!$I38</f>
        <v>0</v>
      </c>
      <c r="I52" s="36">
        <f>'8月'!$I38</f>
        <v>0</v>
      </c>
      <c r="J52" s="36">
        <f>'9月'!$I38</f>
        <v>0</v>
      </c>
      <c r="K52" s="36">
        <f>'10月'!$I38</f>
        <v>0</v>
      </c>
      <c r="L52" s="36">
        <f>'11月'!$I38</f>
        <v>0</v>
      </c>
      <c r="M52" s="36">
        <f>'12月'!$I38</f>
        <v>0</v>
      </c>
      <c r="N52" s="37">
        <f>SUM(B52:M52)</f>
        <v>0</v>
      </c>
      <c r="O52" s="36">
        <f>賞与1!$I38</f>
        <v>0</v>
      </c>
      <c r="P52" s="36">
        <f>賞与2!$I38</f>
        <v>0</v>
      </c>
      <c r="Q52" s="38">
        <f>賞与3!$I38</f>
        <v>0</v>
      </c>
    </row>
    <row r="53" spans="1:17" hidden="1" x14ac:dyDescent="0.4">
      <c r="A53" s="33" t="s">
        <v>17</v>
      </c>
      <c r="B53" s="36">
        <f>'1月'!$I39</f>
        <v>0</v>
      </c>
      <c r="C53" s="36">
        <f>'2月'!$I39</f>
        <v>0</v>
      </c>
      <c r="D53" s="36">
        <f>'3月'!$I39</f>
        <v>0</v>
      </c>
      <c r="E53" s="36">
        <f>'4月'!$I39</f>
        <v>0</v>
      </c>
      <c r="F53" s="36">
        <f>'5月'!$I39</f>
        <v>0</v>
      </c>
      <c r="G53" s="36">
        <f>'6月'!$I39</f>
        <v>0</v>
      </c>
      <c r="H53" s="36">
        <f>'7月'!$I39</f>
        <v>0</v>
      </c>
      <c r="I53" s="36">
        <f>'8月'!$I39</f>
        <v>0</v>
      </c>
      <c r="J53" s="36">
        <f>'9月'!$I39</f>
        <v>0</v>
      </c>
      <c r="K53" s="36">
        <f>'10月'!$I39</f>
        <v>0</v>
      </c>
      <c r="L53" s="36">
        <f>'11月'!$I39</f>
        <v>0</v>
      </c>
      <c r="M53" s="36">
        <f>'12月'!$I39</f>
        <v>0</v>
      </c>
      <c r="N53" s="37">
        <f>SUM(B53:M53)</f>
        <v>0</v>
      </c>
      <c r="O53" s="36">
        <f>賞与1!$I39</f>
        <v>0</v>
      </c>
      <c r="P53" s="36">
        <f>賞与2!$I39</f>
        <v>0</v>
      </c>
      <c r="Q53" s="38">
        <f>賞与3!$I39</f>
        <v>0</v>
      </c>
    </row>
    <row r="54" spans="1:17" x14ac:dyDescent="0.4">
      <c r="A54" s="51" t="s">
        <v>48</v>
      </c>
      <c r="B54" s="36">
        <f>B42-B36</f>
        <v>0</v>
      </c>
      <c r="C54" s="36">
        <f t="shared" ref="C54:Q54" si="10">C42-C36</f>
        <v>0</v>
      </c>
      <c r="D54" s="36">
        <f t="shared" si="10"/>
        <v>0</v>
      </c>
      <c r="E54" s="36">
        <f t="shared" si="10"/>
        <v>0</v>
      </c>
      <c r="F54" s="36">
        <f t="shared" si="10"/>
        <v>0</v>
      </c>
      <c r="G54" s="36">
        <f t="shared" si="10"/>
        <v>0</v>
      </c>
      <c r="H54" s="36">
        <f t="shared" si="10"/>
        <v>0</v>
      </c>
      <c r="I54" s="36">
        <f t="shared" si="10"/>
        <v>0</v>
      </c>
      <c r="J54" s="36">
        <f t="shared" si="10"/>
        <v>0</v>
      </c>
      <c r="K54" s="36">
        <f t="shared" si="10"/>
        <v>0</v>
      </c>
      <c r="L54" s="36">
        <f t="shared" si="10"/>
        <v>0</v>
      </c>
      <c r="M54" s="36">
        <f t="shared" si="10"/>
        <v>0</v>
      </c>
      <c r="N54" s="37">
        <f t="shared" si="10"/>
        <v>0</v>
      </c>
      <c r="O54" s="36">
        <f t="shared" si="10"/>
        <v>0</v>
      </c>
      <c r="P54" s="36">
        <f t="shared" si="10"/>
        <v>0</v>
      </c>
      <c r="Q54" s="38">
        <f t="shared" si="10"/>
        <v>0</v>
      </c>
    </row>
    <row r="55" spans="1:17" x14ac:dyDescent="0.4">
      <c r="A55" s="52" t="s">
        <v>47</v>
      </c>
      <c r="B55" s="44">
        <f>B36</f>
        <v>0</v>
      </c>
      <c r="C55" s="44">
        <f t="shared" ref="C55:Q55" si="11">C36</f>
        <v>0</v>
      </c>
      <c r="D55" s="44">
        <f t="shared" si="11"/>
        <v>0</v>
      </c>
      <c r="E55" s="44">
        <f t="shared" si="11"/>
        <v>0</v>
      </c>
      <c r="F55" s="44">
        <f t="shared" si="11"/>
        <v>0</v>
      </c>
      <c r="G55" s="44">
        <f t="shared" si="11"/>
        <v>0</v>
      </c>
      <c r="H55" s="44">
        <f t="shared" si="11"/>
        <v>0</v>
      </c>
      <c r="I55" s="44">
        <f t="shared" si="11"/>
        <v>0</v>
      </c>
      <c r="J55" s="44">
        <f t="shared" si="11"/>
        <v>0</v>
      </c>
      <c r="K55" s="44">
        <f t="shared" si="11"/>
        <v>0</v>
      </c>
      <c r="L55" s="44">
        <f t="shared" si="11"/>
        <v>0</v>
      </c>
      <c r="M55" s="44">
        <f t="shared" si="11"/>
        <v>0</v>
      </c>
      <c r="N55" s="45">
        <f t="shared" si="11"/>
        <v>0</v>
      </c>
      <c r="O55" s="44">
        <f t="shared" si="11"/>
        <v>0</v>
      </c>
      <c r="P55" s="44">
        <f t="shared" si="11"/>
        <v>0</v>
      </c>
      <c r="Q55" s="46">
        <f t="shared" si="11"/>
        <v>0</v>
      </c>
    </row>
    <row r="56" spans="1:17" x14ac:dyDescent="0.4">
      <c r="A56" s="52" t="s">
        <v>45</v>
      </c>
      <c r="B56" s="44">
        <f>B42</f>
        <v>0</v>
      </c>
      <c r="C56" s="44">
        <f t="shared" ref="C56:Q56" si="12">C42</f>
        <v>0</v>
      </c>
      <c r="D56" s="44">
        <f t="shared" si="12"/>
        <v>0</v>
      </c>
      <c r="E56" s="44">
        <f t="shared" si="12"/>
        <v>0</v>
      </c>
      <c r="F56" s="44">
        <f t="shared" si="12"/>
        <v>0</v>
      </c>
      <c r="G56" s="44">
        <f t="shared" si="12"/>
        <v>0</v>
      </c>
      <c r="H56" s="44">
        <f t="shared" si="12"/>
        <v>0</v>
      </c>
      <c r="I56" s="44">
        <f t="shared" si="12"/>
        <v>0</v>
      </c>
      <c r="J56" s="44">
        <f t="shared" si="12"/>
        <v>0</v>
      </c>
      <c r="K56" s="44">
        <f t="shared" si="12"/>
        <v>0</v>
      </c>
      <c r="L56" s="44">
        <f t="shared" si="12"/>
        <v>0</v>
      </c>
      <c r="M56" s="44">
        <f t="shared" si="12"/>
        <v>0</v>
      </c>
      <c r="N56" s="45">
        <f t="shared" si="12"/>
        <v>0</v>
      </c>
      <c r="O56" s="44">
        <f t="shared" si="12"/>
        <v>0</v>
      </c>
      <c r="P56" s="44">
        <f t="shared" si="12"/>
        <v>0</v>
      </c>
      <c r="Q56" s="46">
        <f t="shared" si="12"/>
        <v>0</v>
      </c>
    </row>
    <row r="57" spans="1:17" x14ac:dyDescent="0.4">
      <c r="A57" s="52" t="s">
        <v>23</v>
      </c>
      <c r="B57" s="44">
        <f>B47</f>
        <v>0</v>
      </c>
      <c r="C57" s="44">
        <f t="shared" ref="C57:Q57" si="13">C47</f>
        <v>0</v>
      </c>
      <c r="D57" s="44">
        <f t="shared" si="13"/>
        <v>0</v>
      </c>
      <c r="E57" s="44">
        <f t="shared" si="13"/>
        <v>0</v>
      </c>
      <c r="F57" s="44">
        <f t="shared" si="13"/>
        <v>0</v>
      </c>
      <c r="G57" s="44">
        <f t="shared" si="13"/>
        <v>0</v>
      </c>
      <c r="H57" s="44">
        <f t="shared" si="13"/>
        <v>0</v>
      </c>
      <c r="I57" s="44">
        <f t="shared" si="13"/>
        <v>0</v>
      </c>
      <c r="J57" s="44">
        <f t="shared" si="13"/>
        <v>0</v>
      </c>
      <c r="K57" s="44">
        <f t="shared" si="13"/>
        <v>0</v>
      </c>
      <c r="L57" s="44">
        <f t="shared" si="13"/>
        <v>0</v>
      </c>
      <c r="M57" s="44">
        <f t="shared" si="13"/>
        <v>0</v>
      </c>
      <c r="N57" s="44">
        <f t="shared" si="13"/>
        <v>0</v>
      </c>
      <c r="O57" s="44">
        <f t="shared" si="13"/>
        <v>0</v>
      </c>
      <c r="P57" s="44">
        <f t="shared" si="13"/>
        <v>0</v>
      </c>
      <c r="Q57" s="44">
        <f t="shared" si="13"/>
        <v>0</v>
      </c>
    </row>
    <row r="58" spans="1:17" x14ac:dyDescent="0.4">
      <c r="A58" s="52" t="s">
        <v>6</v>
      </c>
      <c r="B58" s="44">
        <f>B48</f>
        <v>0</v>
      </c>
      <c r="C58" s="44">
        <f t="shared" ref="C58:Q58" si="14">C48</f>
        <v>0</v>
      </c>
      <c r="D58" s="44">
        <f t="shared" si="14"/>
        <v>0</v>
      </c>
      <c r="E58" s="44">
        <f t="shared" si="14"/>
        <v>0</v>
      </c>
      <c r="F58" s="44">
        <f t="shared" si="14"/>
        <v>0</v>
      </c>
      <c r="G58" s="44">
        <f t="shared" si="14"/>
        <v>0</v>
      </c>
      <c r="H58" s="44">
        <f t="shared" si="14"/>
        <v>0</v>
      </c>
      <c r="I58" s="44">
        <f t="shared" si="14"/>
        <v>0</v>
      </c>
      <c r="J58" s="44">
        <f t="shared" si="14"/>
        <v>0</v>
      </c>
      <c r="K58" s="44">
        <f t="shared" si="14"/>
        <v>0</v>
      </c>
      <c r="L58" s="44">
        <f t="shared" si="14"/>
        <v>0</v>
      </c>
      <c r="M58" s="44">
        <f t="shared" si="14"/>
        <v>0</v>
      </c>
      <c r="N58" s="44">
        <f t="shared" si="14"/>
        <v>0</v>
      </c>
      <c r="O58" s="44">
        <f t="shared" si="14"/>
        <v>0</v>
      </c>
      <c r="P58" s="44">
        <f t="shared" si="14"/>
        <v>0</v>
      </c>
      <c r="Q58" s="44">
        <f t="shared" si="14"/>
        <v>0</v>
      </c>
    </row>
    <row r="59" spans="1:17" x14ac:dyDescent="0.4">
      <c r="A59" s="51" t="s">
        <v>5</v>
      </c>
      <c r="B59" s="36">
        <f>B49</f>
        <v>0</v>
      </c>
      <c r="C59" s="36">
        <f t="shared" ref="C59:Q59" si="15">C49</f>
        <v>0</v>
      </c>
      <c r="D59" s="36">
        <f t="shared" si="15"/>
        <v>0</v>
      </c>
      <c r="E59" s="36">
        <f t="shared" si="15"/>
        <v>0</v>
      </c>
      <c r="F59" s="36">
        <f t="shared" si="15"/>
        <v>0</v>
      </c>
      <c r="G59" s="36">
        <f t="shared" si="15"/>
        <v>0</v>
      </c>
      <c r="H59" s="36">
        <f t="shared" si="15"/>
        <v>0</v>
      </c>
      <c r="I59" s="36">
        <f t="shared" si="15"/>
        <v>0</v>
      </c>
      <c r="J59" s="36">
        <f t="shared" si="15"/>
        <v>0</v>
      </c>
      <c r="K59" s="36">
        <f t="shared" si="15"/>
        <v>0</v>
      </c>
      <c r="L59" s="36">
        <f t="shared" si="15"/>
        <v>0</v>
      </c>
      <c r="M59" s="36">
        <f t="shared" si="15"/>
        <v>0</v>
      </c>
      <c r="N59" s="36">
        <f t="shared" si="15"/>
        <v>0</v>
      </c>
      <c r="O59" s="36">
        <f t="shared" si="15"/>
        <v>0</v>
      </c>
      <c r="P59" s="36">
        <f t="shared" si="15"/>
        <v>0</v>
      </c>
      <c r="Q59" s="36">
        <f t="shared" si="15"/>
        <v>0</v>
      </c>
    </row>
    <row r="60" spans="1:17" ht="16.5" thickBot="1" x14ac:dyDescent="0.45">
      <c r="A60" s="55" t="s">
        <v>46</v>
      </c>
      <c r="B60" s="56">
        <f>B56-B57-B58-B59</f>
        <v>0</v>
      </c>
      <c r="C60" s="56">
        <f t="shared" ref="C60:P60" si="16">C56-C57-C58-C59</f>
        <v>0</v>
      </c>
      <c r="D60" s="56">
        <f t="shared" si="16"/>
        <v>0</v>
      </c>
      <c r="E60" s="56">
        <f t="shared" si="16"/>
        <v>0</v>
      </c>
      <c r="F60" s="56">
        <f t="shared" si="16"/>
        <v>0</v>
      </c>
      <c r="G60" s="56">
        <f t="shared" si="16"/>
        <v>0</v>
      </c>
      <c r="H60" s="56">
        <f t="shared" si="16"/>
        <v>0</v>
      </c>
      <c r="I60" s="56">
        <f t="shared" si="16"/>
        <v>0</v>
      </c>
      <c r="J60" s="56">
        <f t="shared" si="16"/>
        <v>0</v>
      </c>
      <c r="K60" s="56">
        <f t="shared" si="16"/>
        <v>0</v>
      </c>
      <c r="L60" s="56">
        <f t="shared" si="16"/>
        <v>0</v>
      </c>
      <c r="M60" s="56">
        <f t="shared" si="16"/>
        <v>0</v>
      </c>
      <c r="N60" s="57">
        <f t="shared" si="16"/>
        <v>0</v>
      </c>
      <c r="O60" s="56">
        <f t="shared" si="16"/>
        <v>0</v>
      </c>
      <c r="P60" s="56">
        <f t="shared" si="16"/>
        <v>0</v>
      </c>
      <c r="Q60" s="58">
        <f>Q56-Q57-Q58-Q59</f>
        <v>0</v>
      </c>
    </row>
    <row r="61" spans="1:17" x14ac:dyDescent="0.4">
      <c r="A61" s="47">
        <f>名前!C6</f>
        <v>0</v>
      </c>
      <c r="B61" s="34" t="s">
        <v>24</v>
      </c>
      <c r="C61" s="34" t="s">
        <v>25</v>
      </c>
      <c r="D61" s="34" t="s">
        <v>26</v>
      </c>
      <c r="E61" s="34" t="s">
        <v>27</v>
      </c>
      <c r="F61" s="34" t="s">
        <v>28</v>
      </c>
      <c r="G61" s="34" t="s">
        <v>29</v>
      </c>
      <c r="H61" s="34" t="s">
        <v>30</v>
      </c>
      <c r="I61" s="34" t="s">
        <v>31</v>
      </c>
      <c r="J61" s="34" t="s">
        <v>32</v>
      </c>
      <c r="K61" s="34" t="s">
        <v>33</v>
      </c>
      <c r="L61" s="34" t="s">
        <v>34</v>
      </c>
      <c r="M61" s="34" t="s">
        <v>38</v>
      </c>
      <c r="N61" s="35" t="s">
        <v>4</v>
      </c>
      <c r="O61" s="34" t="s">
        <v>35</v>
      </c>
      <c r="P61" s="34" t="s">
        <v>36</v>
      </c>
      <c r="Q61" s="48" t="s">
        <v>37</v>
      </c>
    </row>
    <row r="62" spans="1:17" x14ac:dyDescent="0.4">
      <c r="A62" s="33" t="s">
        <v>2</v>
      </c>
      <c r="B62" s="36">
        <f>'1月'!$F50</f>
        <v>0</v>
      </c>
      <c r="C62" s="36">
        <f>'2月'!$F50</f>
        <v>0</v>
      </c>
      <c r="D62" s="36">
        <f>'3月'!$F50</f>
        <v>0</v>
      </c>
      <c r="E62" s="36">
        <f>'4月'!$F50</f>
        <v>0</v>
      </c>
      <c r="F62" s="36">
        <f>'5月'!$F50</f>
        <v>0</v>
      </c>
      <c r="G62" s="36">
        <f>'6月'!$F50</f>
        <v>0</v>
      </c>
      <c r="H62" s="36">
        <f>'7月'!$F50</f>
        <v>0</v>
      </c>
      <c r="I62" s="36">
        <f>'8月'!$F50</f>
        <v>0</v>
      </c>
      <c r="J62" s="36">
        <f>'9月'!$F50</f>
        <v>0</v>
      </c>
      <c r="K62" s="36">
        <f>'10月'!$F50</f>
        <v>0</v>
      </c>
      <c r="L62" s="36">
        <f>'11月'!$F50</f>
        <v>0</v>
      </c>
      <c r="M62" s="36">
        <f>'12月'!$F50</f>
        <v>0</v>
      </c>
      <c r="N62" s="37">
        <f>SUM(B62:M62)</f>
        <v>0</v>
      </c>
      <c r="O62" s="36">
        <f>賞与1!$F50</f>
        <v>0</v>
      </c>
      <c r="P62" s="36">
        <f>賞与2!$F50</f>
        <v>0</v>
      </c>
      <c r="Q62" s="38">
        <f>賞与3!$F50</f>
        <v>0</v>
      </c>
    </row>
    <row r="63" spans="1:17" x14ac:dyDescent="0.4">
      <c r="A63" s="33" t="s">
        <v>41</v>
      </c>
      <c r="B63" s="36">
        <f>'1月'!$F51</f>
        <v>0</v>
      </c>
      <c r="C63" s="36">
        <f>'2月'!$F51</f>
        <v>0</v>
      </c>
      <c r="D63" s="36">
        <f>'3月'!$F51</f>
        <v>0</v>
      </c>
      <c r="E63" s="36">
        <f>'4月'!$F51</f>
        <v>0</v>
      </c>
      <c r="F63" s="36">
        <f>'5月'!$F51</f>
        <v>0</v>
      </c>
      <c r="G63" s="36">
        <f>'6月'!$F51</f>
        <v>0</v>
      </c>
      <c r="H63" s="36">
        <f>'7月'!$F51</f>
        <v>0</v>
      </c>
      <c r="I63" s="36">
        <f>'8月'!$F51</f>
        <v>0</v>
      </c>
      <c r="J63" s="36">
        <f>'9月'!$F51</f>
        <v>0</v>
      </c>
      <c r="K63" s="36">
        <f>'10月'!$F51</f>
        <v>0</v>
      </c>
      <c r="L63" s="36">
        <f>'11月'!$F51</f>
        <v>0</v>
      </c>
      <c r="M63" s="36">
        <f>'12月'!$F51</f>
        <v>0</v>
      </c>
      <c r="N63" s="37">
        <f t="shared" ref="N63:N72" si="17">SUM(B63:M63)</f>
        <v>0</v>
      </c>
      <c r="O63" s="36">
        <f>賞与1!$F51</f>
        <v>0</v>
      </c>
      <c r="P63" s="36">
        <f>賞与2!$F51</f>
        <v>0</v>
      </c>
      <c r="Q63" s="38">
        <f>賞与3!$F51</f>
        <v>0</v>
      </c>
    </row>
    <row r="64" spans="1:17" x14ac:dyDescent="0.4">
      <c r="A64" s="33"/>
      <c r="B64" s="36">
        <f>'1月'!$F52</f>
        <v>0</v>
      </c>
      <c r="C64" s="36">
        <f>'2月'!$F52</f>
        <v>0</v>
      </c>
      <c r="D64" s="36">
        <f>'3月'!$F52</f>
        <v>0</v>
      </c>
      <c r="E64" s="36">
        <f>'4月'!$F52</f>
        <v>0</v>
      </c>
      <c r="F64" s="36">
        <f>'5月'!$F52</f>
        <v>0</v>
      </c>
      <c r="G64" s="36">
        <f>'6月'!$F52</f>
        <v>0</v>
      </c>
      <c r="H64" s="36">
        <f>'7月'!$F52</f>
        <v>0</v>
      </c>
      <c r="I64" s="36">
        <f>'8月'!$F52</f>
        <v>0</v>
      </c>
      <c r="J64" s="36">
        <f>'9月'!$F52</f>
        <v>0</v>
      </c>
      <c r="K64" s="36">
        <f>'10月'!$F52</f>
        <v>0</v>
      </c>
      <c r="L64" s="36">
        <f>'11月'!$F52</f>
        <v>0</v>
      </c>
      <c r="M64" s="36">
        <f>'12月'!$F52</f>
        <v>0</v>
      </c>
      <c r="N64" s="37">
        <f t="shared" si="17"/>
        <v>0</v>
      </c>
      <c r="O64" s="36">
        <f>賞与1!$F52</f>
        <v>0</v>
      </c>
      <c r="P64" s="36">
        <f>賞与2!$F52</f>
        <v>0</v>
      </c>
      <c r="Q64" s="38">
        <f>賞与3!$F52</f>
        <v>0</v>
      </c>
    </row>
    <row r="65" spans="1:17" x14ac:dyDescent="0.4">
      <c r="A65" s="33"/>
      <c r="B65" s="36">
        <f>'1月'!$F53</f>
        <v>0</v>
      </c>
      <c r="C65" s="36">
        <f>'2月'!$F53</f>
        <v>0</v>
      </c>
      <c r="D65" s="36">
        <f>'3月'!$F53</f>
        <v>0</v>
      </c>
      <c r="E65" s="36">
        <f>'4月'!$F53</f>
        <v>0</v>
      </c>
      <c r="F65" s="36">
        <f>'5月'!$F53</f>
        <v>0</v>
      </c>
      <c r="G65" s="36">
        <f>'6月'!$F53</f>
        <v>0</v>
      </c>
      <c r="H65" s="36">
        <f>'7月'!$F53</f>
        <v>0</v>
      </c>
      <c r="I65" s="36">
        <f>'8月'!$F53</f>
        <v>0</v>
      </c>
      <c r="J65" s="36">
        <f>'9月'!$F53</f>
        <v>0</v>
      </c>
      <c r="K65" s="36">
        <f>'10月'!$F53</f>
        <v>0</v>
      </c>
      <c r="L65" s="36">
        <f>'11月'!$F53</f>
        <v>0</v>
      </c>
      <c r="M65" s="36">
        <f>'12月'!$F53</f>
        <v>0</v>
      </c>
      <c r="N65" s="37">
        <f t="shared" si="17"/>
        <v>0</v>
      </c>
      <c r="O65" s="36">
        <f>賞与1!$F53</f>
        <v>0</v>
      </c>
      <c r="P65" s="36">
        <f>賞与2!$F53</f>
        <v>0</v>
      </c>
      <c r="Q65" s="38">
        <f>賞与3!$F53</f>
        <v>0</v>
      </c>
    </row>
    <row r="66" spans="1:17" x14ac:dyDescent="0.4">
      <c r="A66" s="33" t="s">
        <v>3</v>
      </c>
      <c r="B66" s="36">
        <f>'1月'!$F54</f>
        <v>0</v>
      </c>
      <c r="C66" s="36">
        <f>'2月'!$F54</f>
        <v>0</v>
      </c>
      <c r="D66" s="36">
        <f>'3月'!$F54</f>
        <v>0</v>
      </c>
      <c r="E66" s="36">
        <f>'4月'!$F54</f>
        <v>0</v>
      </c>
      <c r="F66" s="36">
        <f>'5月'!$F54</f>
        <v>0</v>
      </c>
      <c r="G66" s="36">
        <f>'6月'!$F54</f>
        <v>0</v>
      </c>
      <c r="H66" s="36">
        <f>'7月'!$F54</f>
        <v>0</v>
      </c>
      <c r="I66" s="36">
        <f>'8月'!$F54</f>
        <v>0</v>
      </c>
      <c r="J66" s="36">
        <f>'9月'!$F54</f>
        <v>0</v>
      </c>
      <c r="K66" s="36">
        <f>'10月'!$F54</f>
        <v>0</v>
      </c>
      <c r="L66" s="36">
        <f>'11月'!$F54</f>
        <v>0</v>
      </c>
      <c r="M66" s="36">
        <f>'12月'!$F54</f>
        <v>0</v>
      </c>
      <c r="N66" s="37">
        <f t="shared" si="17"/>
        <v>0</v>
      </c>
      <c r="O66" s="36">
        <f>賞与1!$F54</f>
        <v>0</v>
      </c>
      <c r="P66" s="36">
        <f>賞与2!$F54</f>
        <v>0</v>
      </c>
      <c r="Q66" s="38">
        <f>賞与3!$F54</f>
        <v>0</v>
      </c>
    </row>
    <row r="67" spans="1:17" x14ac:dyDescent="0.4">
      <c r="A67" s="33"/>
      <c r="B67" s="36">
        <f>'1月'!$F55</f>
        <v>0</v>
      </c>
      <c r="C67" s="36">
        <f>'2月'!$F55</f>
        <v>0</v>
      </c>
      <c r="D67" s="36">
        <f>'3月'!$F55</f>
        <v>0</v>
      </c>
      <c r="E67" s="36">
        <f>'4月'!$F55</f>
        <v>0</v>
      </c>
      <c r="F67" s="36">
        <f>'5月'!$F55</f>
        <v>0</v>
      </c>
      <c r="G67" s="36">
        <f>'6月'!$F55</f>
        <v>0</v>
      </c>
      <c r="H67" s="36">
        <f>'7月'!$F55</f>
        <v>0</v>
      </c>
      <c r="I67" s="36">
        <f>'1月'!$F55</f>
        <v>0</v>
      </c>
      <c r="J67" s="36">
        <f>'9月'!$F55</f>
        <v>0</v>
      </c>
      <c r="K67" s="36">
        <f>'10月'!$F55</f>
        <v>0</v>
      </c>
      <c r="L67" s="36">
        <f>'11月'!$F55</f>
        <v>0</v>
      </c>
      <c r="M67" s="36">
        <f>'12月'!$F55</f>
        <v>0</v>
      </c>
      <c r="N67" s="37">
        <f t="shared" si="17"/>
        <v>0</v>
      </c>
      <c r="O67" s="36">
        <f>賞与1!$F55</f>
        <v>0</v>
      </c>
      <c r="P67" s="36">
        <f>賞与2!$F55</f>
        <v>0</v>
      </c>
      <c r="Q67" s="38">
        <f>賞与3!$F55</f>
        <v>0</v>
      </c>
    </row>
    <row r="68" spans="1:17" x14ac:dyDescent="0.4">
      <c r="A68" s="33" t="s">
        <v>40</v>
      </c>
      <c r="B68" s="36">
        <f>'1月'!$F56</f>
        <v>0</v>
      </c>
      <c r="C68" s="36">
        <f>'2月'!$F56</f>
        <v>0</v>
      </c>
      <c r="D68" s="36">
        <f>'3月'!$F56</f>
        <v>0</v>
      </c>
      <c r="E68" s="36">
        <f>'4月'!$F56</f>
        <v>0</v>
      </c>
      <c r="F68" s="36">
        <f>'5月'!$F56</f>
        <v>0</v>
      </c>
      <c r="G68" s="36">
        <f>'6月'!$F56</f>
        <v>0</v>
      </c>
      <c r="H68" s="36">
        <f>'7月'!$F56</f>
        <v>0</v>
      </c>
      <c r="I68" s="36">
        <f>'1月'!$F56</f>
        <v>0</v>
      </c>
      <c r="J68" s="36">
        <f>'9月'!$F56</f>
        <v>0</v>
      </c>
      <c r="K68" s="36">
        <f>'10月'!$F56</f>
        <v>0</v>
      </c>
      <c r="L68" s="36">
        <f>'11月'!$F56</f>
        <v>0</v>
      </c>
      <c r="M68" s="36">
        <f>'12月'!$F56</f>
        <v>0</v>
      </c>
      <c r="N68" s="37">
        <f t="shared" si="17"/>
        <v>0</v>
      </c>
      <c r="O68" s="36">
        <f>賞与1!$F56</f>
        <v>0</v>
      </c>
      <c r="P68" s="36">
        <f>賞与2!$F56</f>
        <v>0</v>
      </c>
      <c r="Q68" s="38">
        <f>賞与3!$F56</f>
        <v>0</v>
      </c>
    </row>
    <row r="69" spans="1:17" x14ac:dyDescent="0.4">
      <c r="A69" s="33"/>
      <c r="B69" s="36">
        <f>'1月'!$F57</f>
        <v>0</v>
      </c>
      <c r="C69" s="36">
        <f>'2月'!$F57</f>
        <v>0</v>
      </c>
      <c r="D69" s="36">
        <f>'3月'!$F57</f>
        <v>0</v>
      </c>
      <c r="E69" s="36">
        <f>'4月'!$F57</f>
        <v>0</v>
      </c>
      <c r="F69" s="36">
        <f>'5月'!$F57</f>
        <v>0</v>
      </c>
      <c r="G69" s="36">
        <f>'6月'!$F57</f>
        <v>0</v>
      </c>
      <c r="H69" s="36">
        <f>'7月'!$F57</f>
        <v>0</v>
      </c>
      <c r="I69" s="36">
        <f>'1月'!$F57</f>
        <v>0</v>
      </c>
      <c r="J69" s="36">
        <f>'9月'!$F57</f>
        <v>0</v>
      </c>
      <c r="K69" s="36">
        <f>'10月'!$F57</f>
        <v>0</v>
      </c>
      <c r="L69" s="36">
        <f>'11月'!$F57</f>
        <v>0</v>
      </c>
      <c r="M69" s="36">
        <f>'12月'!$F57</f>
        <v>0</v>
      </c>
      <c r="N69" s="37">
        <f t="shared" si="17"/>
        <v>0</v>
      </c>
      <c r="O69" s="36">
        <f>賞与1!$F57</f>
        <v>0</v>
      </c>
      <c r="P69" s="36">
        <f>賞与2!$F57</f>
        <v>0</v>
      </c>
      <c r="Q69" s="38">
        <f>賞与3!$F57</f>
        <v>0</v>
      </c>
    </row>
    <row r="70" spans="1:17" x14ac:dyDescent="0.4">
      <c r="A70" s="33"/>
      <c r="B70" s="36">
        <f>'1月'!$F58</f>
        <v>0</v>
      </c>
      <c r="C70" s="36">
        <f>'2月'!$F58</f>
        <v>0</v>
      </c>
      <c r="D70" s="36">
        <f>'3月'!$F58</f>
        <v>0</v>
      </c>
      <c r="E70" s="36">
        <f>'4月'!$F58</f>
        <v>0</v>
      </c>
      <c r="F70" s="36">
        <f>'5月'!$F58</f>
        <v>0</v>
      </c>
      <c r="G70" s="36">
        <f>'6月'!$F58</f>
        <v>0</v>
      </c>
      <c r="H70" s="36">
        <f>'7月'!$F58</f>
        <v>0</v>
      </c>
      <c r="I70" s="36">
        <f>'1月'!$F58</f>
        <v>0</v>
      </c>
      <c r="J70" s="36">
        <f>'9月'!$F58</f>
        <v>0</v>
      </c>
      <c r="K70" s="36">
        <f>'10月'!$F58</f>
        <v>0</v>
      </c>
      <c r="L70" s="36">
        <f>'11月'!$F58</f>
        <v>0</v>
      </c>
      <c r="M70" s="36">
        <f>'12月'!$F58</f>
        <v>0</v>
      </c>
      <c r="N70" s="37">
        <f t="shared" si="17"/>
        <v>0</v>
      </c>
      <c r="O70" s="36">
        <f>賞与1!$F58</f>
        <v>0</v>
      </c>
      <c r="P70" s="36">
        <f>賞与2!$F58</f>
        <v>0</v>
      </c>
      <c r="Q70" s="38">
        <f>賞与3!$F58</f>
        <v>0</v>
      </c>
    </row>
    <row r="71" spans="1:17" x14ac:dyDescent="0.4">
      <c r="A71" s="33"/>
      <c r="B71" s="36">
        <f>'1月'!$F59</f>
        <v>0</v>
      </c>
      <c r="C71" s="36">
        <f>'2月'!$F59</f>
        <v>0</v>
      </c>
      <c r="D71" s="36">
        <f>'3月'!$F59</f>
        <v>0</v>
      </c>
      <c r="E71" s="36">
        <f>'4月'!$F59</f>
        <v>0</v>
      </c>
      <c r="F71" s="36">
        <f>'5月'!$F59</f>
        <v>0</v>
      </c>
      <c r="G71" s="36">
        <f>'6月'!$F59</f>
        <v>0</v>
      </c>
      <c r="H71" s="36">
        <f>'7月'!$F59</f>
        <v>0</v>
      </c>
      <c r="I71" s="36">
        <f>'1月'!$F59</f>
        <v>0</v>
      </c>
      <c r="J71" s="36">
        <f>'9月'!$F59</f>
        <v>0</v>
      </c>
      <c r="K71" s="36">
        <f>'10月'!$F59</f>
        <v>0</v>
      </c>
      <c r="L71" s="36">
        <f>'11月'!$F59</f>
        <v>0</v>
      </c>
      <c r="M71" s="36">
        <f>'12月'!$F59</f>
        <v>0</v>
      </c>
      <c r="N71" s="37">
        <f t="shared" si="17"/>
        <v>0</v>
      </c>
      <c r="O71" s="36">
        <f>賞与1!$F59</f>
        <v>0</v>
      </c>
      <c r="P71" s="36">
        <f>賞与2!$F59</f>
        <v>0</v>
      </c>
      <c r="Q71" s="38">
        <f>賞与3!$F59</f>
        <v>0</v>
      </c>
    </row>
    <row r="72" spans="1:17" x14ac:dyDescent="0.4">
      <c r="A72" s="50" t="s">
        <v>4</v>
      </c>
      <c r="B72" s="36">
        <f>'1月'!$F60</f>
        <v>0</v>
      </c>
      <c r="C72" s="36">
        <f>'2月'!$F60</f>
        <v>0</v>
      </c>
      <c r="D72" s="36">
        <f>'3月'!$F60</f>
        <v>0</v>
      </c>
      <c r="E72" s="36">
        <f>'4月'!$F60</f>
        <v>0</v>
      </c>
      <c r="F72" s="36">
        <f>'5月'!$F60</f>
        <v>0</v>
      </c>
      <c r="G72" s="36">
        <f>'6月'!$F60</f>
        <v>0</v>
      </c>
      <c r="H72" s="36">
        <f>'7月'!$F60</f>
        <v>0</v>
      </c>
      <c r="I72" s="36">
        <f>'8月'!$F60</f>
        <v>0</v>
      </c>
      <c r="J72" s="36">
        <f>'9月'!$F60</f>
        <v>0</v>
      </c>
      <c r="K72" s="36">
        <f>'10月'!$F60</f>
        <v>0</v>
      </c>
      <c r="L72" s="36">
        <f>'11月'!$F60</f>
        <v>0</v>
      </c>
      <c r="M72" s="36">
        <f>'12月'!$F60</f>
        <v>0</v>
      </c>
      <c r="N72" s="37">
        <f t="shared" si="17"/>
        <v>0</v>
      </c>
      <c r="O72" s="36">
        <f>賞与1!$F60</f>
        <v>0</v>
      </c>
      <c r="P72" s="36">
        <f>賞与2!$F60</f>
        <v>0</v>
      </c>
      <c r="Q72" s="38">
        <f>賞与3!$F60</f>
        <v>0</v>
      </c>
    </row>
    <row r="73" spans="1:17" x14ac:dyDescent="0.4">
      <c r="A73" s="33" t="s">
        <v>49</v>
      </c>
      <c r="B73" s="36">
        <f>'1月'!$I50</f>
        <v>0</v>
      </c>
      <c r="C73" s="36">
        <f>'2月'!$I50</f>
        <v>0</v>
      </c>
      <c r="D73" s="36">
        <f>'3月'!$I50</f>
        <v>0</v>
      </c>
      <c r="E73" s="36">
        <f>'4月'!$I50</f>
        <v>0</v>
      </c>
      <c r="F73" s="36">
        <f>'5月'!$I50</f>
        <v>0</v>
      </c>
      <c r="G73" s="36">
        <f>'6月'!$I50</f>
        <v>0</v>
      </c>
      <c r="H73" s="36">
        <f>'7月'!$I50</f>
        <v>0</v>
      </c>
      <c r="I73" s="36">
        <f>'8月'!$I50</f>
        <v>0</v>
      </c>
      <c r="J73" s="36">
        <f>'9月'!$I50</f>
        <v>0</v>
      </c>
      <c r="K73" s="36">
        <f>'10月'!$I50</f>
        <v>0</v>
      </c>
      <c r="L73" s="36">
        <f>'11月'!$I50</f>
        <v>0</v>
      </c>
      <c r="M73" s="36">
        <f>'12月'!$I50</f>
        <v>0</v>
      </c>
      <c r="N73" s="37">
        <f t="shared" ref="N73:N78" si="18">SUM(B73:M73)</f>
        <v>0</v>
      </c>
      <c r="O73" s="36">
        <f>賞与1!$I50</f>
        <v>0</v>
      </c>
      <c r="P73" s="36">
        <f>賞与2!$I50</f>
        <v>0</v>
      </c>
      <c r="Q73" s="38">
        <f>賞与3!$I50</f>
        <v>0</v>
      </c>
    </row>
    <row r="74" spans="1:17" x14ac:dyDescent="0.4">
      <c r="A74" s="33" t="s">
        <v>50</v>
      </c>
      <c r="B74" s="36">
        <f>'1月'!$I51</f>
        <v>0</v>
      </c>
      <c r="C74" s="36">
        <f>'2月'!$I51</f>
        <v>0</v>
      </c>
      <c r="D74" s="36">
        <f>'3月'!$I51</f>
        <v>0</v>
      </c>
      <c r="E74" s="36">
        <f>'4月'!$I51</f>
        <v>0</v>
      </c>
      <c r="F74" s="36">
        <f>'5月'!$I51</f>
        <v>0</v>
      </c>
      <c r="G74" s="36">
        <f>'6月'!$I51</f>
        <v>0</v>
      </c>
      <c r="H74" s="36">
        <f>'7月'!$I51</f>
        <v>0</v>
      </c>
      <c r="I74" s="36">
        <f>'8月'!$I51</f>
        <v>0</v>
      </c>
      <c r="J74" s="36">
        <f>'9月'!$I51</f>
        <v>0</v>
      </c>
      <c r="K74" s="36">
        <f>'10月'!$I51</f>
        <v>0</v>
      </c>
      <c r="L74" s="36">
        <f>'11月'!$I51</f>
        <v>0</v>
      </c>
      <c r="M74" s="36">
        <f>'12月'!$I51</f>
        <v>0</v>
      </c>
      <c r="N74" s="37">
        <f t="shared" si="18"/>
        <v>0</v>
      </c>
      <c r="O74" s="36">
        <f>賞与1!$I51</f>
        <v>0</v>
      </c>
      <c r="P74" s="36">
        <f>賞与2!$I51</f>
        <v>0</v>
      </c>
      <c r="Q74" s="38">
        <f>賞与3!$I51</f>
        <v>0</v>
      </c>
    </row>
    <row r="75" spans="1:17" x14ac:dyDescent="0.4">
      <c r="A75" s="33" t="s">
        <v>51</v>
      </c>
      <c r="B75" s="36">
        <f>'1月'!$I52</f>
        <v>0</v>
      </c>
      <c r="C75" s="36">
        <f>'2月'!$I52</f>
        <v>0</v>
      </c>
      <c r="D75" s="36">
        <f>'3月'!$I52</f>
        <v>0</v>
      </c>
      <c r="E75" s="36">
        <f>'4月'!$I52</f>
        <v>0</v>
      </c>
      <c r="F75" s="36">
        <f>'5月'!$I52</f>
        <v>0</v>
      </c>
      <c r="G75" s="36">
        <f>'6月'!$I52</f>
        <v>0</v>
      </c>
      <c r="H75" s="36">
        <f>'7月'!$I52</f>
        <v>0</v>
      </c>
      <c r="I75" s="36">
        <f>'8月'!$I52</f>
        <v>0</v>
      </c>
      <c r="J75" s="36">
        <f>'9月'!$I52</f>
        <v>0</v>
      </c>
      <c r="K75" s="36">
        <f>'10月'!$I52</f>
        <v>0</v>
      </c>
      <c r="L75" s="36">
        <f>'11月'!$I52</f>
        <v>0</v>
      </c>
      <c r="M75" s="36">
        <f>'12月'!$I52</f>
        <v>0</v>
      </c>
      <c r="N75" s="37">
        <f t="shared" si="18"/>
        <v>0</v>
      </c>
      <c r="O75" s="36">
        <f>賞与1!$I52</f>
        <v>0</v>
      </c>
      <c r="P75" s="36">
        <f>賞与2!$I52</f>
        <v>0</v>
      </c>
      <c r="Q75" s="38">
        <f>賞与3!$I52</f>
        <v>0</v>
      </c>
    </row>
    <row r="76" spans="1:17" x14ac:dyDescent="0.4">
      <c r="A76" s="33" t="s">
        <v>11</v>
      </c>
      <c r="B76" s="36">
        <f>'1月'!$I53</f>
        <v>0</v>
      </c>
      <c r="C76" s="36">
        <f>'2月'!$I53</f>
        <v>0</v>
      </c>
      <c r="D76" s="36">
        <f>'3月'!$I53</f>
        <v>0</v>
      </c>
      <c r="E76" s="36">
        <f>'4月'!$I53</f>
        <v>0</v>
      </c>
      <c r="F76" s="36">
        <f>'5月'!$I53</f>
        <v>0</v>
      </c>
      <c r="G76" s="36">
        <f>'6月'!$I53</f>
        <v>0</v>
      </c>
      <c r="H76" s="36">
        <f>'7月'!$I53</f>
        <v>0</v>
      </c>
      <c r="I76" s="36">
        <f>'8月'!$I53</f>
        <v>0</v>
      </c>
      <c r="J76" s="36">
        <f>'9月'!$I53</f>
        <v>0</v>
      </c>
      <c r="K76" s="36">
        <f>'10月'!$I53</f>
        <v>0</v>
      </c>
      <c r="L76" s="36">
        <f>'11月'!$I53</f>
        <v>0</v>
      </c>
      <c r="M76" s="36">
        <f>'12月'!$I53</f>
        <v>0</v>
      </c>
      <c r="N76" s="37">
        <f t="shared" si="18"/>
        <v>0</v>
      </c>
      <c r="O76" s="36">
        <f>賞与1!$I53</f>
        <v>0</v>
      </c>
      <c r="P76" s="36">
        <f>賞与2!$I53</f>
        <v>0</v>
      </c>
      <c r="Q76" s="38">
        <f>賞与3!$I53</f>
        <v>0</v>
      </c>
    </row>
    <row r="77" spans="1:17" x14ac:dyDescent="0.4">
      <c r="A77" s="33" t="s">
        <v>67</v>
      </c>
      <c r="B77" s="36">
        <f>'1月'!$I54</f>
        <v>0</v>
      </c>
      <c r="C77" s="36">
        <f>'2月'!$I54</f>
        <v>0</v>
      </c>
      <c r="D77" s="36">
        <f>'3月'!$I54</f>
        <v>0</v>
      </c>
      <c r="E77" s="36">
        <f>'4月'!$I54</f>
        <v>0</v>
      </c>
      <c r="F77" s="36">
        <f>'5月'!$I54</f>
        <v>0</v>
      </c>
      <c r="G77" s="36">
        <f>'6月'!$I54</f>
        <v>0</v>
      </c>
      <c r="H77" s="36">
        <f>'7月'!$I54</f>
        <v>0</v>
      </c>
      <c r="I77" s="36">
        <f>'8月'!$I54</f>
        <v>0</v>
      </c>
      <c r="J77" s="36">
        <f>'9月'!$I54</f>
        <v>0</v>
      </c>
      <c r="K77" s="36">
        <f>'10月'!$I54</f>
        <v>0</v>
      </c>
      <c r="L77" s="36">
        <f>'11月'!$I54</f>
        <v>0</v>
      </c>
      <c r="M77" s="36">
        <f>'12月'!$I54</f>
        <v>0</v>
      </c>
      <c r="N77" s="37">
        <f t="shared" si="18"/>
        <v>0</v>
      </c>
      <c r="O77" s="36">
        <f>賞与1!$I54</f>
        <v>0</v>
      </c>
      <c r="P77" s="36">
        <f>賞与2!$I54</f>
        <v>0</v>
      </c>
      <c r="Q77" s="38">
        <f>賞与3!$I54</f>
        <v>0</v>
      </c>
    </row>
    <row r="78" spans="1:17" x14ac:dyDescent="0.4">
      <c r="A78" s="33" t="s">
        <v>6</v>
      </c>
      <c r="B78" s="36">
        <f>'1月'!$I55</f>
        <v>0</v>
      </c>
      <c r="C78" s="36">
        <f>'2月'!$I55</f>
        <v>0</v>
      </c>
      <c r="D78" s="36">
        <f>'3月'!$I55</f>
        <v>0</v>
      </c>
      <c r="E78" s="36">
        <f>'4月'!$I55</f>
        <v>0</v>
      </c>
      <c r="F78" s="36">
        <f>'5月'!$I55</f>
        <v>0</v>
      </c>
      <c r="G78" s="36">
        <f>'6月'!$I55</f>
        <v>0</v>
      </c>
      <c r="H78" s="36">
        <f>'7月'!$I55</f>
        <v>0</v>
      </c>
      <c r="I78" s="36">
        <f>'8月'!$I55</f>
        <v>0</v>
      </c>
      <c r="J78" s="36">
        <f>'9月'!$I55</f>
        <v>0</v>
      </c>
      <c r="K78" s="36">
        <f>'10月'!$I55</f>
        <v>0</v>
      </c>
      <c r="L78" s="36">
        <f>'11月'!$I55</f>
        <v>0</v>
      </c>
      <c r="M78" s="36">
        <f>'12月'!$I55</f>
        <v>0</v>
      </c>
      <c r="N78" s="37">
        <f t="shared" si="18"/>
        <v>0</v>
      </c>
      <c r="O78" s="36">
        <f>賞与1!$I55</f>
        <v>0</v>
      </c>
      <c r="P78" s="36">
        <f>賞与2!$I55</f>
        <v>0</v>
      </c>
      <c r="Q78" s="38">
        <f>賞与3!$I55</f>
        <v>0</v>
      </c>
    </row>
    <row r="79" spans="1:17" x14ac:dyDescent="0.4">
      <c r="A79" s="33" t="s">
        <v>5</v>
      </c>
      <c r="B79" s="36">
        <f>'1月'!$I56</f>
        <v>0</v>
      </c>
      <c r="C79" s="36">
        <f>'2月'!$I56</f>
        <v>0</v>
      </c>
      <c r="D79" s="36">
        <f>'3月'!$I56</f>
        <v>0</v>
      </c>
      <c r="E79" s="36">
        <f>'4月'!$I56</f>
        <v>0</v>
      </c>
      <c r="F79" s="36">
        <f>'5月'!$I56</f>
        <v>0</v>
      </c>
      <c r="G79" s="36">
        <f>'6月'!$I56</f>
        <v>0</v>
      </c>
      <c r="H79" s="36">
        <f>'7月'!$I56</f>
        <v>0</v>
      </c>
      <c r="I79" s="36">
        <f>'8月'!$I56</f>
        <v>0</v>
      </c>
      <c r="J79" s="36">
        <f>'9月'!$I56</f>
        <v>0</v>
      </c>
      <c r="K79" s="36">
        <f>'10月'!$I56</f>
        <v>0</v>
      </c>
      <c r="L79" s="36">
        <f>'11月'!$I56</f>
        <v>0</v>
      </c>
      <c r="M79" s="36">
        <f>'12月'!$I56</f>
        <v>0</v>
      </c>
      <c r="N79" s="37">
        <f>SUM(B79:M79)</f>
        <v>0</v>
      </c>
      <c r="O79" s="36">
        <f>賞与1!$I56</f>
        <v>0</v>
      </c>
      <c r="P79" s="36">
        <f>賞与2!$I56</f>
        <v>0</v>
      </c>
      <c r="Q79" s="38">
        <f>賞与3!$I56</f>
        <v>0</v>
      </c>
    </row>
    <row r="80" spans="1:17" x14ac:dyDescent="0.4">
      <c r="A80" s="33"/>
      <c r="B80" s="36">
        <f>'1月'!$I57</f>
        <v>0</v>
      </c>
      <c r="C80" s="36">
        <f>'2月'!$I57</f>
        <v>0</v>
      </c>
      <c r="D80" s="36">
        <f>'3月'!$I57</f>
        <v>0</v>
      </c>
      <c r="E80" s="36">
        <f>'4月'!$I57</f>
        <v>0</v>
      </c>
      <c r="F80" s="36">
        <f>'5月'!$I57</f>
        <v>0</v>
      </c>
      <c r="G80" s="36">
        <f>'6月'!$I57</f>
        <v>0</v>
      </c>
      <c r="H80" s="36">
        <f>'7月'!$I57</f>
        <v>0</v>
      </c>
      <c r="I80" s="36">
        <f>'8月'!$I57</f>
        <v>0</v>
      </c>
      <c r="J80" s="36">
        <f>'9月'!$I57</f>
        <v>0</v>
      </c>
      <c r="K80" s="36">
        <f>'10月'!$I57</f>
        <v>0</v>
      </c>
      <c r="L80" s="36">
        <f>'11月'!$I57</f>
        <v>0</v>
      </c>
      <c r="M80" s="36">
        <f>'12月'!$I57</f>
        <v>0</v>
      </c>
      <c r="N80" s="37">
        <f>SUM(B80:M80)</f>
        <v>0</v>
      </c>
      <c r="O80" s="36">
        <f>賞与1!$I57</f>
        <v>0</v>
      </c>
      <c r="P80" s="36">
        <f>賞与2!$I57</f>
        <v>0</v>
      </c>
      <c r="Q80" s="38">
        <f>賞与3!$I57</f>
        <v>0</v>
      </c>
    </row>
    <row r="81" spans="1:17" x14ac:dyDescent="0.4">
      <c r="A81" s="33"/>
      <c r="B81" s="36">
        <f>'1月'!$I58</f>
        <v>0</v>
      </c>
      <c r="C81" s="36">
        <f>'2月'!$I58</f>
        <v>0</v>
      </c>
      <c r="D81" s="36">
        <f>'3月'!$I58</f>
        <v>0</v>
      </c>
      <c r="E81" s="36">
        <f>'4月'!$I58</f>
        <v>0</v>
      </c>
      <c r="F81" s="36">
        <f>'5月'!$I58</f>
        <v>0</v>
      </c>
      <c r="G81" s="36">
        <f>'6月'!$I58</f>
        <v>0</v>
      </c>
      <c r="H81" s="36">
        <f>'7月'!$I58</f>
        <v>0</v>
      </c>
      <c r="I81" s="36">
        <f>'8月'!$I58</f>
        <v>0</v>
      </c>
      <c r="J81" s="36">
        <f>'9月'!$I58</f>
        <v>0</v>
      </c>
      <c r="K81" s="36">
        <f>'10月'!$I58</f>
        <v>0</v>
      </c>
      <c r="L81" s="36">
        <f>'11月'!$I58</f>
        <v>0</v>
      </c>
      <c r="M81" s="36">
        <f>'12月'!$I58</f>
        <v>0</v>
      </c>
      <c r="N81" s="37">
        <f>SUM(B81:M81)</f>
        <v>0</v>
      </c>
      <c r="O81" s="36">
        <f>賞与1!$I58</f>
        <v>0</v>
      </c>
      <c r="P81" s="36">
        <f>賞与2!$I58</f>
        <v>0</v>
      </c>
      <c r="Q81" s="38">
        <f>賞与3!$I58</f>
        <v>0</v>
      </c>
    </row>
    <row r="82" spans="1:17" x14ac:dyDescent="0.4">
      <c r="A82" s="33"/>
      <c r="B82" s="36">
        <f>'1月'!$I59</f>
        <v>0</v>
      </c>
      <c r="C82" s="36">
        <f>'2月'!$I59</f>
        <v>0</v>
      </c>
      <c r="D82" s="36">
        <f>'3月'!$I59</f>
        <v>0</v>
      </c>
      <c r="E82" s="36">
        <f>'4月'!$I59</f>
        <v>0</v>
      </c>
      <c r="F82" s="36">
        <f>'5月'!$I59</f>
        <v>0</v>
      </c>
      <c r="G82" s="36">
        <f>'6月'!$I59</f>
        <v>0</v>
      </c>
      <c r="H82" s="36">
        <f>'7月'!$I59</f>
        <v>0</v>
      </c>
      <c r="I82" s="36">
        <f>'8月'!$I59</f>
        <v>0</v>
      </c>
      <c r="J82" s="36">
        <f>'9月'!$I59</f>
        <v>0</v>
      </c>
      <c r="K82" s="36">
        <f>'10月'!$I59</f>
        <v>0</v>
      </c>
      <c r="L82" s="36">
        <f>'11月'!$I59</f>
        <v>0</v>
      </c>
      <c r="M82" s="36">
        <f>'12月'!$I59</f>
        <v>0</v>
      </c>
      <c r="N82" s="37">
        <f>SUM(B82:M82)</f>
        <v>0</v>
      </c>
      <c r="O82" s="36">
        <f>賞与1!$I59</f>
        <v>0</v>
      </c>
      <c r="P82" s="36">
        <f>賞与2!$I59</f>
        <v>0</v>
      </c>
      <c r="Q82" s="38">
        <f>賞与3!$I59</f>
        <v>0</v>
      </c>
    </row>
    <row r="83" spans="1:17" x14ac:dyDescent="0.4">
      <c r="A83" s="33" t="s">
        <v>17</v>
      </c>
      <c r="B83" s="36">
        <f>'1月'!$I60</f>
        <v>0</v>
      </c>
      <c r="C83" s="36">
        <f>'2月'!$I60</f>
        <v>0</v>
      </c>
      <c r="D83" s="36">
        <f>'3月'!$I60</f>
        <v>0</v>
      </c>
      <c r="E83" s="36">
        <f>'4月'!$I60</f>
        <v>0</v>
      </c>
      <c r="F83" s="36">
        <f>'5月'!$I60</f>
        <v>0</v>
      </c>
      <c r="G83" s="36">
        <f>'6月'!$I60</f>
        <v>0</v>
      </c>
      <c r="H83" s="36">
        <f>'7月'!$I60</f>
        <v>0</v>
      </c>
      <c r="I83" s="36">
        <f>'8月'!$I60</f>
        <v>0</v>
      </c>
      <c r="J83" s="36">
        <f>'9月'!$I60</f>
        <v>0</v>
      </c>
      <c r="K83" s="36">
        <f>'10月'!$I60</f>
        <v>0</v>
      </c>
      <c r="L83" s="36">
        <f>'11月'!$I60</f>
        <v>0</v>
      </c>
      <c r="M83" s="36">
        <f>'12月'!$I60</f>
        <v>0</v>
      </c>
      <c r="N83" s="37">
        <f>SUM(B83:M83)</f>
        <v>0</v>
      </c>
      <c r="O83" s="36">
        <f>賞与1!$I60</f>
        <v>0</v>
      </c>
      <c r="P83" s="36">
        <f>賞与2!$I60</f>
        <v>0</v>
      </c>
      <c r="Q83" s="38">
        <f>賞与3!$I60</f>
        <v>0</v>
      </c>
    </row>
    <row r="84" spans="1:17" x14ac:dyDescent="0.4">
      <c r="A84" s="51" t="s">
        <v>48</v>
      </c>
      <c r="B84" s="36">
        <f>B72-B66</f>
        <v>0</v>
      </c>
      <c r="C84" s="36">
        <f t="shared" ref="C84:Q84" si="19">C72-C66</f>
        <v>0</v>
      </c>
      <c r="D84" s="36">
        <f t="shared" si="19"/>
        <v>0</v>
      </c>
      <c r="E84" s="36">
        <f t="shared" si="19"/>
        <v>0</v>
      </c>
      <c r="F84" s="36">
        <f t="shared" si="19"/>
        <v>0</v>
      </c>
      <c r="G84" s="36">
        <f t="shared" si="19"/>
        <v>0</v>
      </c>
      <c r="H84" s="36">
        <f t="shared" si="19"/>
        <v>0</v>
      </c>
      <c r="I84" s="36">
        <f t="shared" si="19"/>
        <v>0</v>
      </c>
      <c r="J84" s="36">
        <f t="shared" si="19"/>
        <v>0</v>
      </c>
      <c r="K84" s="36">
        <f t="shared" si="19"/>
        <v>0</v>
      </c>
      <c r="L84" s="36">
        <f t="shared" si="19"/>
        <v>0</v>
      </c>
      <c r="M84" s="36">
        <f t="shared" si="19"/>
        <v>0</v>
      </c>
      <c r="N84" s="37">
        <f t="shared" si="19"/>
        <v>0</v>
      </c>
      <c r="O84" s="36">
        <f t="shared" si="19"/>
        <v>0</v>
      </c>
      <c r="P84" s="36">
        <f t="shared" si="19"/>
        <v>0</v>
      </c>
      <c r="Q84" s="38">
        <f t="shared" si="19"/>
        <v>0</v>
      </c>
    </row>
    <row r="85" spans="1:17" x14ac:dyDescent="0.4">
      <c r="A85" s="52" t="s">
        <v>47</v>
      </c>
      <c r="B85" s="44">
        <f>B66</f>
        <v>0</v>
      </c>
      <c r="C85" s="44">
        <f t="shared" ref="C85:Q85" si="20">C66</f>
        <v>0</v>
      </c>
      <c r="D85" s="44">
        <f t="shared" si="20"/>
        <v>0</v>
      </c>
      <c r="E85" s="44">
        <f t="shared" si="20"/>
        <v>0</v>
      </c>
      <c r="F85" s="44">
        <f t="shared" si="20"/>
        <v>0</v>
      </c>
      <c r="G85" s="44">
        <f t="shared" si="20"/>
        <v>0</v>
      </c>
      <c r="H85" s="44">
        <f t="shared" si="20"/>
        <v>0</v>
      </c>
      <c r="I85" s="44">
        <f t="shared" si="20"/>
        <v>0</v>
      </c>
      <c r="J85" s="44">
        <f t="shared" si="20"/>
        <v>0</v>
      </c>
      <c r="K85" s="44">
        <f t="shared" si="20"/>
        <v>0</v>
      </c>
      <c r="L85" s="44">
        <f t="shared" si="20"/>
        <v>0</v>
      </c>
      <c r="M85" s="44">
        <f t="shared" si="20"/>
        <v>0</v>
      </c>
      <c r="N85" s="45">
        <f t="shared" si="20"/>
        <v>0</v>
      </c>
      <c r="O85" s="44">
        <f t="shared" si="20"/>
        <v>0</v>
      </c>
      <c r="P85" s="44">
        <f t="shared" si="20"/>
        <v>0</v>
      </c>
      <c r="Q85" s="46">
        <f t="shared" si="20"/>
        <v>0</v>
      </c>
    </row>
    <row r="86" spans="1:17" x14ac:dyDescent="0.4">
      <c r="A86" s="52" t="s">
        <v>45</v>
      </c>
      <c r="B86" s="44">
        <f>B72</f>
        <v>0</v>
      </c>
      <c r="C86" s="44">
        <f t="shared" ref="C86:Q86" si="21">C72</f>
        <v>0</v>
      </c>
      <c r="D86" s="44">
        <f t="shared" si="21"/>
        <v>0</v>
      </c>
      <c r="E86" s="44">
        <f t="shared" si="21"/>
        <v>0</v>
      </c>
      <c r="F86" s="44">
        <f t="shared" si="21"/>
        <v>0</v>
      </c>
      <c r="G86" s="44">
        <f t="shared" si="21"/>
        <v>0</v>
      </c>
      <c r="H86" s="44">
        <f t="shared" si="21"/>
        <v>0</v>
      </c>
      <c r="I86" s="44">
        <f t="shared" si="21"/>
        <v>0</v>
      </c>
      <c r="J86" s="44">
        <f t="shared" si="21"/>
        <v>0</v>
      </c>
      <c r="K86" s="44">
        <f t="shared" si="21"/>
        <v>0</v>
      </c>
      <c r="L86" s="44">
        <f t="shared" si="21"/>
        <v>0</v>
      </c>
      <c r="M86" s="44">
        <f t="shared" si="21"/>
        <v>0</v>
      </c>
      <c r="N86" s="45">
        <f t="shared" si="21"/>
        <v>0</v>
      </c>
      <c r="O86" s="44">
        <f t="shared" si="21"/>
        <v>0</v>
      </c>
      <c r="P86" s="44">
        <f t="shared" si="21"/>
        <v>0</v>
      </c>
      <c r="Q86" s="46">
        <f t="shared" si="21"/>
        <v>0</v>
      </c>
    </row>
    <row r="87" spans="1:17" x14ac:dyDescent="0.4">
      <c r="A87" s="52" t="s">
        <v>23</v>
      </c>
      <c r="B87" s="44">
        <f>B77</f>
        <v>0</v>
      </c>
      <c r="C87" s="44">
        <f t="shared" ref="C87:Q87" si="22">C77</f>
        <v>0</v>
      </c>
      <c r="D87" s="44">
        <f t="shared" si="22"/>
        <v>0</v>
      </c>
      <c r="E87" s="44">
        <f t="shared" si="22"/>
        <v>0</v>
      </c>
      <c r="F87" s="44">
        <f t="shared" si="22"/>
        <v>0</v>
      </c>
      <c r="G87" s="44">
        <f t="shared" si="22"/>
        <v>0</v>
      </c>
      <c r="H87" s="44">
        <f t="shared" si="22"/>
        <v>0</v>
      </c>
      <c r="I87" s="44">
        <f t="shared" si="22"/>
        <v>0</v>
      </c>
      <c r="J87" s="44">
        <f t="shared" si="22"/>
        <v>0</v>
      </c>
      <c r="K87" s="44">
        <f t="shared" si="22"/>
        <v>0</v>
      </c>
      <c r="L87" s="44">
        <f t="shared" si="22"/>
        <v>0</v>
      </c>
      <c r="M87" s="44">
        <f t="shared" si="22"/>
        <v>0</v>
      </c>
      <c r="N87" s="44">
        <f t="shared" si="22"/>
        <v>0</v>
      </c>
      <c r="O87" s="44">
        <f t="shared" si="22"/>
        <v>0</v>
      </c>
      <c r="P87" s="44">
        <f t="shared" si="22"/>
        <v>0</v>
      </c>
      <c r="Q87" s="44">
        <f t="shared" si="22"/>
        <v>0</v>
      </c>
    </row>
    <row r="88" spans="1:17" x14ac:dyDescent="0.4">
      <c r="A88" s="52" t="s">
        <v>6</v>
      </c>
      <c r="B88" s="44">
        <f>B78</f>
        <v>0</v>
      </c>
      <c r="C88" s="44">
        <f t="shared" ref="C88:Q88" si="23">C78</f>
        <v>0</v>
      </c>
      <c r="D88" s="44">
        <f t="shared" si="23"/>
        <v>0</v>
      </c>
      <c r="E88" s="44">
        <f t="shared" si="23"/>
        <v>0</v>
      </c>
      <c r="F88" s="44">
        <f t="shared" si="23"/>
        <v>0</v>
      </c>
      <c r="G88" s="44">
        <f t="shared" si="23"/>
        <v>0</v>
      </c>
      <c r="H88" s="44">
        <f t="shared" si="23"/>
        <v>0</v>
      </c>
      <c r="I88" s="44">
        <f t="shared" si="23"/>
        <v>0</v>
      </c>
      <c r="J88" s="44">
        <f t="shared" si="23"/>
        <v>0</v>
      </c>
      <c r="K88" s="44">
        <f t="shared" si="23"/>
        <v>0</v>
      </c>
      <c r="L88" s="44">
        <f t="shared" si="23"/>
        <v>0</v>
      </c>
      <c r="M88" s="44">
        <f t="shared" si="23"/>
        <v>0</v>
      </c>
      <c r="N88" s="44">
        <f t="shared" si="23"/>
        <v>0</v>
      </c>
      <c r="O88" s="44">
        <f t="shared" si="23"/>
        <v>0</v>
      </c>
      <c r="P88" s="44">
        <f t="shared" si="23"/>
        <v>0</v>
      </c>
      <c r="Q88" s="44">
        <f t="shared" si="23"/>
        <v>0</v>
      </c>
    </row>
    <row r="89" spans="1:17" x14ac:dyDescent="0.4">
      <c r="A89" s="51" t="s">
        <v>5</v>
      </c>
      <c r="B89" s="36">
        <f>B79</f>
        <v>0</v>
      </c>
      <c r="C89" s="36">
        <f t="shared" ref="C89:Q89" si="24">C79</f>
        <v>0</v>
      </c>
      <c r="D89" s="36">
        <f t="shared" si="24"/>
        <v>0</v>
      </c>
      <c r="E89" s="36">
        <f t="shared" si="24"/>
        <v>0</v>
      </c>
      <c r="F89" s="36">
        <f t="shared" si="24"/>
        <v>0</v>
      </c>
      <c r="G89" s="36">
        <f t="shared" si="24"/>
        <v>0</v>
      </c>
      <c r="H89" s="36">
        <f t="shared" si="24"/>
        <v>0</v>
      </c>
      <c r="I89" s="36">
        <f t="shared" si="24"/>
        <v>0</v>
      </c>
      <c r="J89" s="36">
        <f t="shared" si="24"/>
        <v>0</v>
      </c>
      <c r="K89" s="36">
        <f t="shared" si="24"/>
        <v>0</v>
      </c>
      <c r="L89" s="36">
        <f t="shared" si="24"/>
        <v>0</v>
      </c>
      <c r="M89" s="36">
        <f t="shared" si="24"/>
        <v>0</v>
      </c>
      <c r="N89" s="36">
        <f t="shared" si="24"/>
        <v>0</v>
      </c>
      <c r="O89" s="36">
        <f t="shared" si="24"/>
        <v>0</v>
      </c>
      <c r="P89" s="36">
        <f t="shared" si="24"/>
        <v>0</v>
      </c>
      <c r="Q89" s="36">
        <f t="shared" si="24"/>
        <v>0</v>
      </c>
    </row>
    <row r="90" spans="1:17" ht="16.5" thickBot="1" x14ac:dyDescent="0.45">
      <c r="A90" s="55" t="s">
        <v>46</v>
      </c>
      <c r="B90" s="56">
        <f>B86-B87-B88-B89</f>
        <v>0</v>
      </c>
      <c r="C90" s="56">
        <f t="shared" ref="C90:P90" si="25">C86-C87-C88-C89</f>
        <v>0</v>
      </c>
      <c r="D90" s="56">
        <f t="shared" si="25"/>
        <v>0</v>
      </c>
      <c r="E90" s="56">
        <f t="shared" si="25"/>
        <v>0</v>
      </c>
      <c r="F90" s="56">
        <f t="shared" si="25"/>
        <v>0</v>
      </c>
      <c r="G90" s="56">
        <f t="shared" si="25"/>
        <v>0</v>
      </c>
      <c r="H90" s="56">
        <f t="shared" si="25"/>
        <v>0</v>
      </c>
      <c r="I90" s="56">
        <f t="shared" si="25"/>
        <v>0</v>
      </c>
      <c r="J90" s="56">
        <f t="shared" si="25"/>
        <v>0</v>
      </c>
      <c r="K90" s="56">
        <f t="shared" si="25"/>
        <v>0</v>
      </c>
      <c r="L90" s="56">
        <f t="shared" si="25"/>
        <v>0</v>
      </c>
      <c r="M90" s="56">
        <f t="shared" si="25"/>
        <v>0</v>
      </c>
      <c r="N90" s="57">
        <f t="shared" si="25"/>
        <v>0</v>
      </c>
      <c r="O90" s="56">
        <f t="shared" si="25"/>
        <v>0</v>
      </c>
      <c r="P90" s="56">
        <f t="shared" si="25"/>
        <v>0</v>
      </c>
      <c r="Q90" s="58">
        <f>Q86-Q87-Q88-Q89</f>
        <v>0</v>
      </c>
    </row>
    <row r="91" spans="1:17" x14ac:dyDescent="0.4">
      <c r="A91" s="47">
        <f>名前!C7</f>
        <v>0</v>
      </c>
      <c r="B91" s="34" t="s">
        <v>24</v>
      </c>
      <c r="C91" s="34" t="s">
        <v>25</v>
      </c>
      <c r="D91" s="34" t="s">
        <v>26</v>
      </c>
      <c r="E91" s="34" t="s">
        <v>27</v>
      </c>
      <c r="F91" s="34" t="s">
        <v>28</v>
      </c>
      <c r="G91" s="34" t="s">
        <v>29</v>
      </c>
      <c r="H91" s="34" t="s">
        <v>30</v>
      </c>
      <c r="I91" s="34" t="s">
        <v>31</v>
      </c>
      <c r="J91" s="34" t="s">
        <v>32</v>
      </c>
      <c r="K91" s="34" t="s">
        <v>33</v>
      </c>
      <c r="L91" s="34" t="s">
        <v>34</v>
      </c>
      <c r="M91" s="34" t="s">
        <v>38</v>
      </c>
      <c r="N91" s="35" t="s">
        <v>4</v>
      </c>
      <c r="O91" s="34" t="s">
        <v>35</v>
      </c>
      <c r="P91" s="34" t="s">
        <v>36</v>
      </c>
      <c r="Q91" s="48" t="s">
        <v>37</v>
      </c>
    </row>
    <row r="92" spans="1:17" hidden="1" x14ac:dyDescent="0.4">
      <c r="A92" s="33" t="s">
        <v>2</v>
      </c>
      <c r="B92" s="36">
        <f>'1月'!$F69</f>
        <v>0</v>
      </c>
      <c r="C92" s="36">
        <f>'2月'!$F69</f>
        <v>0</v>
      </c>
      <c r="D92" s="36">
        <f>'3月'!$F69</f>
        <v>0</v>
      </c>
      <c r="E92" s="36">
        <f>'4月'!$F69</f>
        <v>0</v>
      </c>
      <c r="F92" s="36">
        <f>'5月'!$F69</f>
        <v>0</v>
      </c>
      <c r="G92" s="36">
        <f>'6月'!$F69</f>
        <v>0</v>
      </c>
      <c r="H92" s="36">
        <f>'7月'!$F69</f>
        <v>0</v>
      </c>
      <c r="I92" s="36">
        <f>'8月'!$F69</f>
        <v>0</v>
      </c>
      <c r="J92" s="36">
        <f>'9月'!$F69</f>
        <v>0</v>
      </c>
      <c r="K92" s="36">
        <f>'10月'!$F69</f>
        <v>0</v>
      </c>
      <c r="L92" s="36">
        <f>'11月'!$F69</f>
        <v>0</v>
      </c>
      <c r="M92" s="36">
        <f>'12月'!$F69</f>
        <v>0</v>
      </c>
      <c r="N92" s="37">
        <f>SUM(B92:M92)</f>
        <v>0</v>
      </c>
      <c r="O92" s="36">
        <f>賞与1!$F69</f>
        <v>0</v>
      </c>
      <c r="P92" s="36">
        <f>賞与2!$F69</f>
        <v>0</v>
      </c>
      <c r="Q92" s="38">
        <f>賞与3!$F69</f>
        <v>0</v>
      </c>
    </row>
    <row r="93" spans="1:17" hidden="1" x14ac:dyDescent="0.4">
      <c r="A93" s="33" t="s">
        <v>41</v>
      </c>
      <c r="B93" s="36">
        <f>'1月'!$F70</f>
        <v>0</v>
      </c>
      <c r="C93" s="36">
        <f>'2月'!$F70</f>
        <v>0</v>
      </c>
      <c r="D93" s="36">
        <f>'3月'!$F70</f>
        <v>0</v>
      </c>
      <c r="E93" s="36">
        <f>'4月'!$F70</f>
        <v>0</v>
      </c>
      <c r="F93" s="36">
        <f>'5月'!$F70</f>
        <v>0</v>
      </c>
      <c r="G93" s="36">
        <f>'6月'!$F70</f>
        <v>0</v>
      </c>
      <c r="H93" s="36">
        <f>'7月'!$F70</f>
        <v>0</v>
      </c>
      <c r="I93" s="36">
        <f>'8月'!$F70</f>
        <v>0</v>
      </c>
      <c r="J93" s="36">
        <f>'9月'!$F70</f>
        <v>0</v>
      </c>
      <c r="K93" s="36">
        <f>'10月'!$F70</f>
        <v>0</v>
      </c>
      <c r="L93" s="36">
        <f>'11月'!$F70</f>
        <v>0</v>
      </c>
      <c r="M93" s="36">
        <f>'12月'!$F70</f>
        <v>0</v>
      </c>
      <c r="N93" s="37">
        <f t="shared" ref="N93:N102" si="26">SUM(B93:M93)</f>
        <v>0</v>
      </c>
      <c r="O93" s="36">
        <f>賞与1!$F70</f>
        <v>0</v>
      </c>
      <c r="P93" s="36">
        <f>賞与2!$F70</f>
        <v>0</v>
      </c>
      <c r="Q93" s="38">
        <f>賞与3!$F70</f>
        <v>0</v>
      </c>
    </row>
    <row r="94" spans="1:17" hidden="1" x14ac:dyDescent="0.4">
      <c r="A94" s="33"/>
      <c r="B94" s="36">
        <f>'1月'!$F71</f>
        <v>0</v>
      </c>
      <c r="C94" s="36">
        <f>'2月'!$F71</f>
        <v>0</v>
      </c>
      <c r="D94" s="36">
        <f>'3月'!$F71</f>
        <v>0</v>
      </c>
      <c r="E94" s="36">
        <f>'4月'!$F71</f>
        <v>0</v>
      </c>
      <c r="F94" s="36">
        <f>'5月'!$F71</f>
        <v>0</v>
      </c>
      <c r="G94" s="36">
        <f>'6月'!$F71</f>
        <v>0</v>
      </c>
      <c r="H94" s="36">
        <f>'7月'!$F71</f>
        <v>0</v>
      </c>
      <c r="I94" s="36">
        <f>'8月'!$F71</f>
        <v>0</v>
      </c>
      <c r="J94" s="36">
        <f>'9月'!$F71</f>
        <v>0</v>
      </c>
      <c r="K94" s="36">
        <f>'10月'!$F71</f>
        <v>0</v>
      </c>
      <c r="L94" s="36">
        <f>'11月'!$F71</f>
        <v>0</v>
      </c>
      <c r="M94" s="36">
        <f>'12月'!$F71</f>
        <v>0</v>
      </c>
      <c r="N94" s="37">
        <f t="shared" si="26"/>
        <v>0</v>
      </c>
      <c r="O94" s="36">
        <f>賞与1!$F71</f>
        <v>0</v>
      </c>
      <c r="P94" s="36">
        <f>賞与2!$F71</f>
        <v>0</v>
      </c>
      <c r="Q94" s="38">
        <f>賞与3!$F71</f>
        <v>0</v>
      </c>
    </row>
    <row r="95" spans="1:17" hidden="1" x14ac:dyDescent="0.4">
      <c r="A95" s="33"/>
      <c r="B95" s="36">
        <f>'1月'!$F72</f>
        <v>0</v>
      </c>
      <c r="C95" s="36">
        <f>'2月'!$F72</f>
        <v>0</v>
      </c>
      <c r="D95" s="36">
        <f>'3月'!$F72</f>
        <v>0</v>
      </c>
      <c r="E95" s="36">
        <f>'4月'!$F72</f>
        <v>0</v>
      </c>
      <c r="F95" s="36">
        <f>'5月'!$F72</f>
        <v>0</v>
      </c>
      <c r="G95" s="36">
        <f>'6月'!$F72</f>
        <v>0</v>
      </c>
      <c r="H95" s="36">
        <f>'7月'!$F72</f>
        <v>0</v>
      </c>
      <c r="I95" s="36">
        <f>'8月'!$F72</f>
        <v>0</v>
      </c>
      <c r="J95" s="36">
        <f>'9月'!$F72</f>
        <v>0</v>
      </c>
      <c r="K95" s="36">
        <f>'10月'!$F72</f>
        <v>0</v>
      </c>
      <c r="L95" s="36">
        <f>'11月'!$F72</f>
        <v>0</v>
      </c>
      <c r="M95" s="36">
        <f>'12月'!$F72</f>
        <v>0</v>
      </c>
      <c r="N95" s="37">
        <f t="shared" si="26"/>
        <v>0</v>
      </c>
      <c r="O95" s="36">
        <f>賞与1!$F72</f>
        <v>0</v>
      </c>
      <c r="P95" s="36">
        <f>賞与2!$F72</f>
        <v>0</v>
      </c>
      <c r="Q95" s="38">
        <f>賞与3!$F72</f>
        <v>0</v>
      </c>
    </row>
    <row r="96" spans="1:17" hidden="1" x14ac:dyDescent="0.4">
      <c r="A96" s="33" t="s">
        <v>3</v>
      </c>
      <c r="B96" s="36">
        <f>'1月'!$F73</f>
        <v>0</v>
      </c>
      <c r="C96" s="36">
        <f>'2月'!$F73</f>
        <v>0</v>
      </c>
      <c r="D96" s="36">
        <f>'3月'!$F73</f>
        <v>0</v>
      </c>
      <c r="E96" s="36">
        <f>'4月'!$F73</f>
        <v>0</v>
      </c>
      <c r="F96" s="36">
        <f>'5月'!$F73</f>
        <v>0</v>
      </c>
      <c r="G96" s="36">
        <f>'6月'!$F73</f>
        <v>0</v>
      </c>
      <c r="H96" s="36">
        <f>'7月'!$F73</f>
        <v>0</v>
      </c>
      <c r="I96" s="36">
        <f>'8月'!$F73</f>
        <v>0</v>
      </c>
      <c r="J96" s="36">
        <f>'9月'!$F73</f>
        <v>0</v>
      </c>
      <c r="K96" s="36">
        <f>'10月'!$F73</f>
        <v>0</v>
      </c>
      <c r="L96" s="36">
        <f>'11月'!$F73</f>
        <v>0</v>
      </c>
      <c r="M96" s="36">
        <f>'12月'!$F73</f>
        <v>0</v>
      </c>
      <c r="N96" s="37">
        <f t="shared" si="26"/>
        <v>0</v>
      </c>
      <c r="O96" s="36">
        <f>賞与1!$F73</f>
        <v>0</v>
      </c>
      <c r="P96" s="36">
        <f>賞与2!$F73</f>
        <v>0</v>
      </c>
      <c r="Q96" s="38">
        <f>賞与3!$F73</f>
        <v>0</v>
      </c>
    </row>
    <row r="97" spans="1:17" hidden="1" x14ac:dyDescent="0.4">
      <c r="A97" s="33"/>
      <c r="B97" s="36">
        <f>'1月'!$F74</f>
        <v>0</v>
      </c>
      <c r="C97" s="36">
        <f>'2月'!$F74</f>
        <v>0</v>
      </c>
      <c r="D97" s="36">
        <f>'3月'!$F74</f>
        <v>0</v>
      </c>
      <c r="E97" s="36">
        <f>'4月'!$F74</f>
        <v>0</v>
      </c>
      <c r="F97" s="36">
        <f>'5月'!$F74</f>
        <v>0</v>
      </c>
      <c r="G97" s="36">
        <f>'6月'!$F74</f>
        <v>0</v>
      </c>
      <c r="H97" s="36">
        <f>'7月'!$F74</f>
        <v>0</v>
      </c>
      <c r="I97" s="36">
        <f>'8月'!$F74</f>
        <v>0</v>
      </c>
      <c r="J97" s="36">
        <f>'9月'!$F74</f>
        <v>0</v>
      </c>
      <c r="K97" s="36">
        <f>'10月'!$F74</f>
        <v>0</v>
      </c>
      <c r="L97" s="36">
        <f>'11月'!$F74</f>
        <v>0</v>
      </c>
      <c r="M97" s="36">
        <f>'12月'!$F74</f>
        <v>0</v>
      </c>
      <c r="N97" s="37">
        <f t="shared" si="26"/>
        <v>0</v>
      </c>
      <c r="O97" s="36">
        <f>賞与1!$F74</f>
        <v>0</v>
      </c>
      <c r="P97" s="36">
        <f>賞与2!$F74</f>
        <v>0</v>
      </c>
      <c r="Q97" s="38">
        <f>賞与3!$F74</f>
        <v>0</v>
      </c>
    </row>
    <row r="98" spans="1:17" hidden="1" x14ac:dyDescent="0.4">
      <c r="A98" s="33" t="s">
        <v>40</v>
      </c>
      <c r="B98" s="36">
        <f>'1月'!$F75</f>
        <v>0</v>
      </c>
      <c r="C98" s="36">
        <f>'2月'!$F75</f>
        <v>0</v>
      </c>
      <c r="D98" s="36">
        <f>'3月'!$F75</f>
        <v>0</v>
      </c>
      <c r="E98" s="36">
        <f>'4月'!$F75</f>
        <v>0</v>
      </c>
      <c r="F98" s="36">
        <f>'5月'!$F75</f>
        <v>0</v>
      </c>
      <c r="G98" s="36">
        <f>'6月'!$F75</f>
        <v>0</v>
      </c>
      <c r="H98" s="36">
        <f>'7月'!$F75</f>
        <v>0</v>
      </c>
      <c r="I98" s="36">
        <f>'8月'!$F75</f>
        <v>0</v>
      </c>
      <c r="J98" s="36">
        <f>'9月'!$F75</f>
        <v>0</v>
      </c>
      <c r="K98" s="36">
        <f>'10月'!$F75</f>
        <v>0</v>
      </c>
      <c r="L98" s="36">
        <f>'11月'!$F75</f>
        <v>0</v>
      </c>
      <c r="M98" s="36">
        <f>'12月'!$F75</f>
        <v>0</v>
      </c>
      <c r="N98" s="37">
        <f t="shared" si="26"/>
        <v>0</v>
      </c>
      <c r="O98" s="36">
        <f>賞与1!$F75</f>
        <v>0</v>
      </c>
      <c r="P98" s="36">
        <f>賞与2!$F75</f>
        <v>0</v>
      </c>
      <c r="Q98" s="38">
        <f>賞与3!$F75</f>
        <v>0</v>
      </c>
    </row>
    <row r="99" spans="1:17" hidden="1" x14ac:dyDescent="0.4">
      <c r="A99" s="33"/>
      <c r="B99" s="36">
        <f>'1月'!$F76</f>
        <v>0</v>
      </c>
      <c r="C99" s="36">
        <f>'2月'!$F76</f>
        <v>0</v>
      </c>
      <c r="D99" s="36">
        <f>'3月'!$F76</f>
        <v>0</v>
      </c>
      <c r="E99" s="36">
        <f>'4月'!$F76</f>
        <v>0</v>
      </c>
      <c r="F99" s="36">
        <f>'5月'!$F76</f>
        <v>0</v>
      </c>
      <c r="G99" s="36">
        <f>'6月'!$F76</f>
        <v>0</v>
      </c>
      <c r="H99" s="36">
        <f>'7月'!$F76</f>
        <v>0</v>
      </c>
      <c r="I99" s="36">
        <f>'8月'!$F76</f>
        <v>0</v>
      </c>
      <c r="J99" s="36">
        <f>'9月'!$F76</f>
        <v>0</v>
      </c>
      <c r="K99" s="36">
        <f>'10月'!$F76</f>
        <v>0</v>
      </c>
      <c r="L99" s="36">
        <f>'11月'!$F76</f>
        <v>0</v>
      </c>
      <c r="M99" s="36">
        <f>'12月'!$F76</f>
        <v>0</v>
      </c>
      <c r="N99" s="37">
        <f t="shared" si="26"/>
        <v>0</v>
      </c>
      <c r="O99" s="36">
        <f>賞与1!$F76</f>
        <v>0</v>
      </c>
      <c r="P99" s="36">
        <f>賞与2!$F76</f>
        <v>0</v>
      </c>
      <c r="Q99" s="38">
        <f>賞与3!$F76</f>
        <v>0</v>
      </c>
    </row>
    <row r="100" spans="1:17" hidden="1" x14ac:dyDescent="0.4">
      <c r="A100" s="33"/>
      <c r="B100" s="36">
        <f>'1月'!$F77</f>
        <v>0</v>
      </c>
      <c r="C100" s="36">
        <f>'2月'!$F77</f>
        <v>0</v>
      </c>
      <c r="D100" s="36">
        <f>'3月'!$F77</f>
        <v>0</v>
      </c>
      <c r="E100" s="36">
        <f>'4月'!$F77</f>
        <v>0</v>
      </c>
      <c r="F100" s="36">
        <f>'5月'!$F77</f>
        <v>0</v>
      </c>
      <c r="G100" s="36">
        <f>'6月'!$F77</f>
        <v>0</v>
      </c>
      <c r="H100" s="36">
        <f>'7月'!$F77</f>
        <v>0</v>
      </c>
      <c r="I100" s="36">
        <f>'8月'!$F77</f>
        <v>0</v>
      </c>
      <c r="J100" s="36">
        <f>'9月'!$F77</f>
        <v>0</v>
      </c>
      <c r="K100" s="36">
        <f>'10月'!$F77</f>
        <v>0</v>
      </c>
      <c r="L100" s="36">
        <f>'11月'!$F77</f>
        <v>0</v>
      </c>
      <c r="M100" s="36">
        <f>'12月'!$F77</f>
        <v>0</v>
      </c>
      <c r="N100" s="37">
        <f t="shared" si="26"/>
        <v>0</v>
      </c>
      <c r="O100" s="36">
        <f>賞与1!$F77</f>
        <v>0</v>
      </c>
      <c r="P100" s="36">
        <f>賞与2!$F77</f>
        <v>0</v>
      </c>
      <c r="Q100" s="38">
        <f>賞与3!$F77</f>
        <v>0</v>
      </c>
    </row>
    <row r="101" spans="1:17" hidden="1" x14ac:dyDescent="0.4">
      <c r="A101" s="33"/>
      <c r="B101" s="36">
        <f>'1月'!$F78</f>
        <v>0</v>
      </c>
      <c r="C101" s="36">
        <f>'2月'!$F78</f>
        <v>0</v>
      </c>
      <c r="D101" s="36">
        <f>'3月'!$F78</f>
        <v>0</v>
      </c>
      <c r="E101" s="36">
        <f>'4月'!$F78</f>
        <v>0</v>
      </c>
      <c r="F101" s="36">
        <f>'5月'!$F78</f>
        <v>0</v>
      </c>
      <c r="G101" s="36">
        <f>'6月'!$F78</f>
        <v>0</v>
      </c>
      <c r="H101" s="36">
        <f>'7月'!$F78</f>
        <v>0</v>
      </c>
      <c r="I101" s="36">
        <f>'8月'!$F78</f>
        <v>0</v>
      </c>
      <c r="J101" s="36">
        <f>'9月'!$F78</f>
        <v>0</v>
      </c>
      <c r="K101" s="36">
        <f>'10月'!$F78</f>
        <v>0</v>
      </c>
      <c r="L101" s="36">
        <f>'11月'!$F78</f>
        <v>0</v>
      </c>
      <c r="M101" s="36">
        <f>'12月'!$F78</f>
        <v>0</v>
      </c>
      <c r="N101" s="37">
        <f t="shared" si="26"/>
        <v>0</v>
      </c>
      <c r="O101" s="36">
        <f>賞与1!$F78</f>
        <v>0</v>
      </c>
      <c r="P101" s="36">
        <f>賞与2!$F78</f>
        <v>0</v>
      </c>
      <c r="Q101" s="38">
        <f>賞与3!$F78</f>
        <v>0</v>
      </c>
    </row>
    <row r="102" spans="1:17" hidden="1" x14ac:dyDescent="0.4">
      <c r="A102" s="50" t="s">
        <v>4</v>
      </c>
      <c r="B102" s="36">
        <f>'1月'!$F79</f>
        <v>0</v>
      </c>
      <c r="C102" s="36">
        <f>'2月'!$F79</f>
        <v>0</v>
      </c>
      <c r="D102" s="36">
        <f>'3月'!$F79</f>
        <v>0</v>
      </c>
      <c r="E102" s="36">
        <f>'4月'!$F79</f>
        <v>0</v>
      </c>
      <c r="F102" s="36">
        <f>'5月'!$F79</f>
        <v>0</v>
      </c>
      <c r="G102" s="36">
        <f>'6月'!$F79</f>
        <v>0</v>
      </c>
      <c r="H102" s="36">
        <f>'7月'!$F79</f>
        <v>0</v>
      </c>
      <c r="I102" s="36">
        <f>'8月'!$F79</f>
        <v>0</v>
      </c>
      <c r="J102" s="36">
        <f>'9月'!$F79</f>
        <v>0</v>
      </c>
      <c r="K102" s="36">
        <f>'10月'!$F79</f>
        <v>0</v>
      </c>
      <c r="L102" s="36">
        <f>'11月'!$F79</f>
        <v>0</v>
      </c>
      <c r="M102" s="36">
        <f>'12月'!$F79</f>
        <v>0</v>
      </c>
      <c r="N102" s="37">
        <f t="shared" si="26"/>
        <v>0</v>
      </c>
      <c r="O102" s="36">
        <f>賞与1!$F79</f>
        <v>0</v>
      </c>
      <c r="P102" s="36">
        <f>賞与2!$F79</f>
        <v>0</v>
      </c>
      <c r="Q102" s="38">
        <f>賞与3!$F79</f>
        <v>0</v>
      </c>
    </row>
    <row r="103" spans="1:17" hidden="1" x14ac:dyDescent="0.4">
      <c r="A103" s="33" t="s">
        <v>49</v>
      </c>
      <c r="B103" s="36">
        <f>'1月'!$I69</f>
        <v>0</v>
      </c>
      <c r="C103" s="36">
        <f>'2月'!$I69</f>
        <v>0</v>
      </c>
      <c r="D103" s="36">
        <f>'3月'!$I69</f>
        <v>0</v>
      </c>
      <c r="E103" s="36">
        <f>'4月'!$I69</f>
        <v>0</v>
      </c>
      <c r="F103" s="36">
        <f>'5月'!$I69</f>
        <v>0</v>
      </c>
      <c r="G103" s="36">
        <f>'6月'!$I69</f>
        <v>0</v>
      </c>
      <c r="H103" s="36">
        <f>'7月'!$I69</f>
        <v>0</v>
      </c>
      <c r="I103" s="36">
        <f>'8月'!$I69</f>
        <v>0</v>
      </c>
      <c r="J103" s="36">
        <f>'9月'!$I69</f>
        <v>0</v>
      </c>
      <c r="K103" s="36">
        <f>'10月'!$I69</f>
        <v>0</v>
      </c>
      <c r="L103" s="36">
        <f>'11月'!$I69</f>
        <v>0</v>
      </c>
      <c r="M103" s="36">
        <f>'12月'!$I69</f>
        <v>0</v>
      </c>
      <c r="N103" s="37">
        <f t="shared" ref="N103:N108" si="27">SUM(B103:M103)</f>
        <v>0</v>
      </c>
      <c r="O103" s="36">
        <f>賞与1!$I69</f>
        <v>0</v>
      </c>
      <c r="P103" s="36">
        <f>賞与2!$I69</f>
        <v>0</v>
      </c>
      <c r="Q103" s="38">
        <f>賞与3!$I69</f>
        <v>0</v>
      </c>
    </row>
    <row r="104" spans="1:17" hidden="1" x14ac:dyDescent="0.4">
      <c r="A104" s="33" t="s">
        <v>50</v>
      </c>
      <c r="B104" s="36">
        <f>'1月'!$I70</f>
        <v>0</v>
      </c>
      <c r="C104" s="36">
        <f>'2月'!$I70</f>
        <v>0</v>
      </c>
      <c r="D104" s="36">
        <f>'3月'!$I70</f>
        <v>0</v>
      </c>
      <c r="E104" s="36">
        <f>'4月'!$I70</f>
        <v>0</v>
      </c>
      <c r="F104" s="36">
        <f>'5月'!$I70</f>
        <v>0</v>
      </c>
      <c r="G104" s="36">
        <f>'6月'!$I70</f>
        <v>0</v>
      </c>
      <c r="H104" s="36">
        <f>'7月'!$I70</f>
        <v>0</v>
      </c>
      <c r="I104" s="36">
        <f>'8月'!$I70</f>
        <v>0</v>
      </c>
      <c r="J104" s="36">
        <f>'9月'!$I70</f>
        <v>0</v>
      </c>
      <c r="K104" s="36">
        <f>'10月'!$I70</f>
        <v>0</v>
      </c>
      <c r="L104" s="36">
        <f>'11月'!$I70</f>
        <v>0</v>
      </c>
      <c r="M104" s="36">
        <f>'12月'!$I70</f>
        <v>0</v>
      </c>
      <c r="N104" s="37">
        <f t="shared" si="27"/>
        <v>0</v>
      </c>
      <c r="O104" s="36">
        <f>賞与1!$I70</f>
        <v>0</v>
      </c>
      <c r="P104" s="36">
        <f>賞与2!$I70</f>
        <v>0</v>
      </c>
      <c r="Q104" s="38">
        <f>賞与3!$I70</f>
        <v>0</v>
      </c>
    </row>
    <row r="105" spans="1:17" hidden="1" x14ac:dyDescent="0.4">
      <c r="A105" s="33" t="s">
        <v>51</v>
      </c>
      <c r="B105" s="36">
        <f>'1月'!$I71</f>
        <v>0</v>
      </c>
      <c r="C105" s="36">
        <f>'2月'!$I71</f>
        <v>0</v>
      </c>
      <c r="D105" s="36">
        <f>'3月'!$I71</f>
        <v>0</v>
      </c>
      <c r="E105" s="36">
        <f>'4月'!$I71</f>
        <v>0</v>
      </c>
      <c r="F105" s="36">
        <f>'5月'!$I71</f>
        <v>0</v>
      </c>
      <c r="G105" s="36">
        <f>'6月'!$I71</f>
        <v>0</v>
      </c>
      <c r="H105" s="36">
        <f>'7月'!$I71</f>
        <v>0</v>
      </c>
      <c r="I105" s="36">
        <f>'8月'!$I71</f>
        <v>0</v>
      </c>
      <c r="J105" s="36">
        <f>'9月'!$I71</f>
        <v>0</v>
      </c>
      <c r="K105" s="36">
        <f>'10月'!$I71</f>
        <v>0</v>
      </c>
      <c r="L105" s="36">
        <f>'11月'!$I71</f>
        <v>0</v>
      </c>
      <c r="M105" s="36">
        <f>'12月'!$I71</f>
        <v>0</v>
      </c>
      <c r="N105" s="37">
        <f t="shared" si="27"/>
        <v>0</v>
      </c>
      <c r="O105" s="36">
        <f>賞与1!$I71</f>
        <v>0</v>
      </c>
      <c r="P105" s="36">
        <f>賞与2!$I71</f>
        <v>0</v>
      </c>
      <c r="Q105" s="38">
        <f>賞与3!$I71</f>
        <v>0</v>
      </c>
    </row>
    <row r="106" spans="1:17" hidden="1" x14ac:dyDescent="0.4">
      <c r="A106" s="33" t="s">
        <v>11</v>
      </c>
      <c r="B106" s="36">
        <f>'1月'!$I72</f>
        <v>0</v>
      </c>
      <c r="C106" s="36">
        <f>'2月'!$I72</f>
        <v>0</v>
      </c>
      <c r="D106" s="36">
        <f>'3月'!$I72</f>
        <v>0</v>
      </c>
      <c r="E106" s="36">
        <f>'4月'!$I72</f>
        <v>0</v>
      </c>
      <c r="F106" s="36">
        <f>'5月'!$I72</f>
        <v>0</v>
      </c>
      <c r="G106" s="36">
        <f>'6月'!$I72</f>
        <v>0</v>
      </c>
      <c r="H106" s="36">
        <f>'7月'!$I72</f>
        <v>0</v>
      </c>
      <c r="I106" s="36">
        <f>'8月'!$I72</f>
        <v>0</v>
      </c>
      <c r="J106" s="36">
        <f>'9月'!$I72</f>
        <v>0</v>
      </c>
      <c r="K106" s="36">
        <f>'10月'!$I72</f>
        <v>0</v>
      </c>
      <c r="L106" s="36">
        <f>'11月'!$I72</f>
        <v>0</v>
      </c>
      <c r="M106" s="36">
        <f>'12月'!$I72</f>
        <v>0</v>
      </c>
      <c r="N106" s="37">
        <f t="shared" si="27"/>
        <v>0</v>
      </c>
      <c r="O106" s="36">
        <f>賞与1!$I72</f>
        <v>0</v>
      </c>
      <c r="P106" s="36">
        <f>賞与2!$I72</f>
        <v>0</v>
      </c>
      <c r="Q106" s="38">
        <f>賞与3!$I72</f>
        <v>0</v>
      </c>
    </row>
    <row r="107" spans="1:17" hidden="1" x14ac:dyDescent="0.4">
      <c r="A107" s="33" t="s">
        <v>67</v>
      </c>
      <c r="B107" s="36">
        <f>'1月'!$I73</f>
        <v>0</v>
      </c>
      <c r="C107" s="36">
        <f>'2月'!$I73</f>
        <v>0</v>
      </c>
      <c r="D107" s="36">
        <f>'3月'!$I73</f>
        <v>0</v>
      </c>
      <c r="E107" s="36">
        <f>'4月'!$I73</f>
        <v>0</v>
      </c>
      <c r="F107" s="36">
        <f>'5月'!$I73</f>
        <v>0</v>
      </c>
      <c r="G107" s="36">
        <f>'6月'!$I73</f>
        <v>0</v>
      </c>
      <c r="H107" s="36">
        <f>'7月'!$I73</f>
        <v>0</v>
      </c>
      <c r="I107" s="36">
        <f>'8月'!$I73</f>
        <v>0</v>
      </c>
      <c r="J107" s="36">
        <f>'9月'!$I73</f>
        <v>0</v>
      </c>
      <c r="K107" s="36">
        <f>'10月'!$I73</f>
        <v>0</v>
      </c>
      <c r="L107" s="36">
        <f>'11月'!$I73</f>
        <v>0</v>
      </c>
      <c r="M107" s="36">
        <f>'12月'!$I73</f>
        <v>0</v>
      </c>
      <c r="N107" s="37">
        <f t="shared" si="27"/>
        <v>0</v>
      </c>
      <c r="O107" s="36">
        <f>賞与1!$I73</f>
        <v>0</v>
      </c>
      <c r="P107" s="36">
        <f>賞与2!$I73</f>
        <v>0</v>
      </c>
      <c r="Q107" s="38">
        <f>賞与3!$I73</f>
        <v>0</v>
      </c>
    </row>
    <row r="108" spans="1:17" hidden="1" x14ac:dyDescent="0.4">
      <c r="A108" s="33" t="s">
        <v>6</v>
      </c>
      <c r="B108" s="36">
        <f>'1月'!$I74</f>
        <v>0</v>
      </c>
      <c r="C108" s="36">
        <f>'2月'!$I74</f>
        <v>0</v>
      </c>
      <c r="D108" s="36">
        <f>'3月'!$I74</f>
        <v>0</v>
      </c>
      <c r="E108" s="36">
        <f>'4月'!$I74</f>
        <v>0</v>
      </c>
      <c r="F108" s="36">
        <f>'5月'!$I74</f>
        <v>0</v>
      </c>
      <c r="G108" s="36">
        <f>'6月'!$I74</f>
        <v>0</v>
      </c>
      <c r="H108" s="36">
        <f>'7月'!$I74</f>
        <v>0</v>
      </c>
      <c r="I108" s="36">
        <f>'8月'!$I74</f>
        <v>0</v>
      </c>
      <c r="J108" s="36">
        <f>'9月'!$I74</f>
        <v>0</v>
      </c>
      <c r="K108" s="36">
        <f>'10月'!$I74</f>
        <v>0</v>
      </c>
      <c r="L108" s="36">
        <f>'11月'!$I74</f>
        <v>0</v>
      </c>
      <c r="M108" s="36">
        <f>'12月'!$I74</f>
        <v>0</v>
      </c>
      <c r="N108" s="37">
        <f t="shared" si="27"/>
        <v>0</v>
      </c>
      <c r="O108" s="36">
        <f>賞与1!$I74</f>
        <v>0</v>
      </c>
      <c r="P108" s="36">
        <f>賞与2!$I74</f>
        <v>0</v>
      </c>
      <c r="Q108" s="38">
        <f>賞与3!$I74</f>
        <v>0</v>
      </c>
    </row>
    <row r="109" spans="1:17" hidden="1" x14ac:dyDescent="0.4">
      <c r="A109" s="33" t="s">
        <v>5</v>
      </c>
      <c r="B109" s="36">
        <f>'1月'!$I75</f>
        <v>0</v>
      </c>
      <c r="C109" s="36">
        <f>'2月'!$I75</f>
        <v>0</v>
      </c>
      <c r="D109" s="36">
        <f>'3月'!$I75</f>
        <v>0</v>
      </c>
      <c r="E109" s="36">
        <f>'4月'!$I75</f>
        <v>0</v>
      </c>
      <c r="F109" s="36">
        <f>'5月'!$I75</f>
        <v>0</v>
      </c>
      <c r="G109" s="36">
        <f>'6月'!$I75</f>
        <v>0</v>
      </c>
      <c r="H109" s="36">
        <f>'7月'!$I75</f>
        <v>0</v>
      </c>
      <c r="I109" s="36">
        <f>'8月'!$I75</f>
        <v>0</v>
      </c>
      <c r="J109" s="36">
        <f>'9月'!$I75</f>
        <v>0</v>
      </c>
      <c r="K109" s="36">
        <f>'10月'!$I75</f>
        <v>0</v>
      </c>
      <c r="L109" s="36">
        <f>'11月'!$I75</f>
        <v>0</v>
      </c>
      <c r="M109" s="36">
        <f>'12月'!$I75</f>
        <v>0</v>
      </c>
      <c r="N109" s="37">
        <f>SUM(B109:M109)</f>
        <v>0</v>
      </c>
      <c r="O109" s="36">
        <f>賞与1!$I75</f>
        <v>0</v>
      </c>
      <c r="P109" s="36">
        <f>賞与2!$I75</f>
        <v>0</v>
      </c>
      <c r="Q109" s="38">
        <f>賞与3!$I75</f>
        <v>0</v>
      </c>
    </row>
    <row r="110" spans="1:17" hidden="1" x14ac:dyDescent="0.4">
      <c r="A110" s="33"/>
      <c r="B110" s="36">
        <f>'1月'!$I76</f>
        <v>0</v>
      </c>
      <c r="C110" s="36">
        <f>'2月'!$I76</f>
        <v>0</v>
      </c>
      <c r="D110" s="36">
        <f>'3月'!$I76</f>
        <v>0</v>
      </c>
      <c r="E110" s="36">
        <f>'4月'!$I76</f>
        <v>0</v>
      </c>
      <c r="F110" s="36">
        <f>'5月'!$I76</f>
        <v>0</v>
      </c>
      <c r="G110" s="36">
        <f>'6月'!$I76</f>
        <v>0</v>
      </c>
      <c r="H110" s="36">
        <f>'7月'!$I76</f>
        <v>0</v>
      </c>
      <c r="I110" s="36">
        <f>'8月'!$I76</f>
        <v>0</v>
      </c>
      <c r="J110" s="36">
        <f>'9月'!$I76</f>
        <v>0</v>
      </c>
      <c r="K110" s="36">
        <f>'10月'!$I76</f>
        <v>0</v>
      </c>
      <c r="L110" s="36">
        <f>'11月'!$I76</f>
        <v>0</v>
      </c>
      <c r="M110" s="36">
        <f>'12月'!$I76</f>
        <v>0</v>
      </c>
      <c r="N110" s="37">
        <f>SUM(B110:M110)</f>
        <v>0</v>
      </c>
      <c r="O110" s="36">
        <f>賞与1!$I76</f>
        <v>0</v>
      </c>
      <c r="P110" s="36">
        <f>賞与2!$I76</f>
        <v>0</v>
      </c>
      <c r="Q110" s="38">
        <f>賞与3!$I76</f>
        <v>0</v>
      </c>
    </row>
    <row r="111" spans="1:17" hidden="1" x14ac:dyDescent="0.4">
      <c r="A111" s="33"/>
      <c r="B111" s="36">
        <f>'1月'!$I77</f>
        <v>0</v>
      </c>
      <c r="C111" s="36">
        <f>'2月'!$I77</f>
        <v>0</v>
      </c>
      <c r="D111" s="36">
        <f>'3月'!$I77</f>
        <v>0</v>
      </c>
      <c r="E111" s="36">
        <f>'4月'!$I77</f>
        <v>0</v>
      </c>
      <c r="F111" s="36">
        <f>'5月'!$I77</f>
        <v>0</v>
      </c>
      <c r="G111" s="36">
        <f>'6月'!$I77</f>
        <v>0</v>
      </c>
      <c r="H111" s="36">
        <f>'7月'!$I77</f>
        <v>0</v>
      </c>
      <c r="I111" s="36">
        <f>'8月'!$I77</f>
        <v>0</v>
      </c>
      <c r="J111" s="36">
        <f>'9月'!$I77</f>
        <v>0</v>
      </c>
      <c r="K111" s="36">
        <f>'10月'!$I77</f>
        <v>0</v>
      </c>
      <c r="L111" s="36">
        <f>'11月'!$I77</f>
        <v>0</v>
      </c>
      <c r="M111" s="36">
        <f>'12月'!$I77</f>
        <v>0</v>
      </c>
      <c r="N111" s="37">
        <f>SUM(B111:M111)</f>
        <v>0</v>
      </c>
      <c r="O111" s="36">
        <f>賞与1!$I77</f>
        <v>0</v>
      </c>
      <c r="P111" s="36">
        <f>賞与2!$I77</f>
        <v>0</v>
      </c>
      <c r="Q111" s="38">
        <f>賞与3!$I77</f>
        <v>0</v>
      </c>
    </row>
    <row r="112" spans="1:17" hidden="1" x14ac:dyDescent="0.4">
      <c r="A112" s="33"/>
      <c r="B112" s="36">
        <f>'1月'!$I78</f>
        <v>0</v>
      </c>
      <c r="C112" s="36">
        <f>'2月'!$I78</f>
        <v>0</v>
      </c>
      <c r="D112" s="36">
        <f>'3月'!$I78</f>
        <v>0</v>
      </c>
      <c r="E112" s="36">
        <f>'4月'!$I78</f>
        <v>0</v>
      </c>
      <c r="F112" s="36">
        <f>'5月'!$I78</f>
        <v>0</v>
      </c>
      <c r="G112" s="36">
        <f>'6月'!$I78</f>
        <v>0</v>
      </c>
      <c r="H112" s="36">
        <f>'7月'!$I78</f>
        <v>0</v>
      </c>
      <c r="I112" s="36">
        <f>'8月'!$I78</f>
        <v>0</v>
      </c>
      <c r="J112" s="36">
        <f>'9月'!$I78</f>
        <v>0</v>
      </c>
      <c r="K112" s="36">
        <f>'10月'!$I78</f>
        <v>0</v>
      </c>
      <c r="L112" s="36">
        <f>'11月'!$I78</f>
        <v>0</v>
      </c>
      <c r="M112" s="36">
        <f>'12月'!$I78</f>
        <v>0</v>
      </c>
      <c r="N112" s="37">
        <f>SUM(B112:M112)</f>
        <v>0</v>
      </c>
      <c r="O112" s="36">
        <f>賞与1!$I78</f>
        <v>0</v>
      </c>
      <c r="P112" s="36">
        <f>賞与2!$I78</f>
        <v>0</v>
      </c>
      <c r="Q112" s="38">
        <f>賞与3!$I78</f>
        <v>0</v>
      </c>
    </row>
    <row r="113" spans="1:17" hidden="1" x14ac:dyDescent="0.4">
      <c r="A113" s="33" t="s">
        <v>17</v>
      </c>
      <c r="B113" s="36">
        <f>'1月'!$I79</f>
        <v>0</v>
      </c>
      <c r="C113" s="36">
        <f>'2月'!$I79</f>
        <v>0</v>
      </c>
      <c r="D113" s="36">
        <f>'3月'!$I79</f>
        <v>0</v>
      </c>
      <c r="E113" s="36">
        <f>'4月'!$I79</f>
        <v>0</v>
      </c>
      <c r="F113" s="36">
        <f>'5月'!$I79</f>
        <v>0</v>
      </c>
      <c r="G113" s="36">
        <f>'6月'!$I79</f>
        <v>0</v>
      </c>
      <c r="H113" s="36">
        <f>'7月'!$I79</f>
        <v>0</v>
      </c>
      <c r="I113" s="36">
        <f>'8月'!$I79</f>
        <v>0</v>
      </c>
      <c r="J113" s="36">
        <f>'9月'!$I79</f>
        <v>0</v>
      </c>
      <c r="K113" s="36">
        <f>'10月'!$I79</f>
        <v>0</v>
      </c>
      <c r="L113" s="36">
        <f>'11月'!$I79</f>
        <v>0</v>
      </c>
      <c r="M113" s="36">
        <f>'12月'!$I79</f>
        <v>0</v>
      </c>
      <c r="N113" s="37">
        <f>SUM(B113:M113)</f>
        <v>0</v>
      </c>
      <c r="O113" s="36">
        <f>賞与1!$I79</f>
        <v>0</v>
      </c>
      <c r="P113" s="36">
        <f>賞与2!$I79</f>
        <v>0</v>
      </c>
      <c r="Q113" s="38">
        <f>賞与3!$I79</f>
        <v>0</v>
      </c>
    </row>
    <row r="114" spans="1:17" x14ac:dyDescent="0.4">
      <c r="A114" s="51" t="s">
        <v>48</v>
      </c>
      <c r="B114" s="36">
        <f>B102-B96</f>
        <v>0</v>
      </c>
      <c r="C114" s="36">
        <f t="shared" ref="C114:Q114" si="28">C102-C96</f>
        <v>0</v>
      </c>
      <c r="D114" s="36">
        <f t="shared" si="28"/>
        <v>0</v>
      </c>
      <c r="E114" s="36">
        <f t="shared" si="28"/>
        <v>0</v>
      </c>
      <c r="F114" s="36">
        <f t="shared" si="28"/>
        <v>0</v>
      </c>
      <c r="G114" s="36">
        <f t="shared" si="28"/>
        <v>0</v>
      </c>
      <c r="H114" s="36">
        <f t="shared" si="28"/>
        <v>0</v>
      </c>
      <c r="I114" s="36">
        <f t="shared" si="28"/>
        <v>0</v>
      </c>
      <c r="J114" s="36">
        <f t="shared" si="28"/>
        <v>0</v>
      </c>
      <c r="K114" s="36">
        <f t="shared" si="28"/>
        <v>0</v>
      </c>
      <c r="L114" s="36">
        <f t="shared" si="28"/>
        <v>0</v>
      </c>
      <c r="M114" s="36">
        <f t="shared" si="28"/>
        <v>0</v>
      </c>
      <c r="N114" s="37">
        <f t="shared" si="28"/>
        <v>0</v>
      </c>
      <c r="O114" s="36">
        <f t="shared" si="28"/>
        <v>0</v>
      </c>
      <c r="P114" s="36">
        <f t="shared" si="28"/>
        <v>0</v>
      </c>
      <c r="Q114" s="38">
        <f t="shared" si="28"/>
        <v>0</v>
      </c>
    </row>
    <row r="115" spans="1:17" x14ac:dyDescent="0.4">
      <c r="A115" s="52" t="s">
        <v>47</v>
      </c>
      <c r="B115" s="44">
        <f>B96</f>
        <v>0</v>
      </c>
      <c r="C115" s="44">
        <f t="shared" ref="C115:Q115" si="29">C96</f>
        <v>0</v>
      </c>
      <c r="D115" s="44">
        <f t="shared" si="29"/>
        <v>0</v>
      </c>
      <c r="E115" s="44">
        <f t="shared" si="29"/>
        <v>0</v>
      </c>
      <c r="F115" s="44">
        <f t="shared" si="29"/>
        <v>0</v>
      </c>
      <c r="G115" s="44">
        <f t="shared" si="29"/>
        <v>0</v>
      </c>
      <c r="H115" s="44">
        <f t="shared" si="29"/>
        <v>0</v>
      </c>
      <c r="I115" s="44">
        <f t="shared" si="29"/>
        <v>0</v>
      </c>
      <c r="J115" s="44">
        <f t="shared" si="29"/>
        <v>0</v>
      </c>
      <c r="K115" s="44">
        <f t="shared" si="29"/>
        <v>0</v>
      </c>
      <c r="L115" s="44">
        <f t="shared" si="29"/>
        <v>0</v>
      </c>
      <c r="M115" s="44">
        <f t="shared" si="29"/>
        <v>0</v>
      </c>
      <c r="N115" s="45">
        <f t="shared" si="29"/>
        <v>0</v>
      </c>
      <c r="O115" s="44">
        <f t="shared" si="29"/>
        <v>0</v>
      </c>
      <c r="P115" s="44">
        <f t="shared" si="29"/>
        <v>0</v>
      </c>
      <c r="Q115" s="46">
        <f t="shared" si="29"/>
        <v>0</v>
      </c>
    </row>
    <row r="116" spans="1:17" x14ac:dyDescent="0.4">
      <c r="A116" s="52" t="s">
        <v>45</v>
      </c>
      <c r="B116" s="44">
        <f>B102</f>
        <v>0</v>
      </c>
      <c r="C116" s="44">
        <f t="shared" ref="C116:Q116" si="30">C102</f>
        <v>0</v>
      </c>
      <c r="D116" s="44">
        <f t="shared" si="30"/>
        <v>0</v>
      </c>
      <c r="E116" s="44">
        <f t="shared" si="30"/>
        <v>0</v>
      </c>
      <c r="F116" s="44">
        <f t="shared" si="30"/>
        <v>0</v>
      </c>
      <c r="G116" s="44">
        <f t="shared" si="30"/>
        <v>0</v>
      </c>
      <c r="H116" s="44">
        <f t="shared" si="30"/>
        <v>0</v>
      </c>
      <c r="I116" s="44">
        <f t="shared" si="30"/>
        <v>0</v>
      </c>
      <c r="J116" s="44">
        <f t="shared" si="30"/>
        <v>0</v>
      </c>
      <c r="K116" s="44">
        <f t="shared" si="30"/>
        <v>0</v>
      </c>
      <c r="L116" s="44">
        <f t="shared" si="30"/>
        <v>0</v>
      </c>
      <c r="M116" s="44">
        <f t="shared" si="30"/>
        <v>0</v>
      </c>
      <c r="N116" s="45">
        <f t="shared" si="30"/>
        <v>0</v>
      </c>
      <c r="O116" s="44">
        <f t="shared" si="30"/>
        <v>0</v>
      </c>
      <c r="P116" s="44">
        <f t="shared" si="30"/>
        <v>0</v>
      </c>
      <c r="Q116" s="46">
        <f t="shared" si="30"/>
        <v>0</v>
      </c>
    </row>
    <row r="117" spans="1:17" x14ac:dyDescent="0.4">
      <c r="A117" s="52" t="s">
        <v>23</v>
      </c>
      <c r="B117" s="44">
        <f>B107</f>
        <v>0</v>
      </c>
      <c r="C117" s="44">
        <f t="shared" ref="C117:Q117" si="31">C107</f>
        <v>0</v>
      </c>
      <c r="D117" s="44">
        <f t="shared" si="31"/>
        <v>0</v>
      </c>
      <c r="E117" s="44">
        <f t="shared" si="31"/>
        <v>0</v>
      </c>
      <c r="F117" s="44">
        <f t="shared" si="31"/>
        <v>0</v>
      </c>
      <c r="G117" s="44">
        <f t="shared" si="31"/>
        <v>0</v>
      </c>
      <c r="H117" s="44">
        <f t="shared" si="31"/>
        <v>0</v>
      </c>
      <c r="I117" s="44">
        <f t="shared" si="31"/>
        <v>0</v>
      </c>
      <c r="J117" s="44">
        <f t="shared" si="31"/>
        <v>0</v>
      </c>
      <c r="K117" s="44">
        <f t="shared" si="31"/>
        <v>0</v>
      </c>
      <c r="L117" s="44">
        <f t="shared" si="31"/>
        <v>0</v>
      </c>
      <c r="M117" s="44">
        <f t="shared" si="31"/>
        <v>0</v>
      </c>
      <c r="N117" s="44">
        <f t="shared" si="31"/>
        <v>0</v>
      </c>
      <c r="O117" s="44">
        <f t="shared" si="31"/>
        <v>0</v>
      </c>
      <c r="P117" s="44">
        <f t="shared" si="31"/>
        <v>0</v>
      </c>
      <c r="Q117" s="44">
        <f t="shared" si="31"/>
        <v>0</v>
      </c>
    </row>
    <row r="118" spans="1:17" x14ac:dyDescent="0.4">
      <c r="A118" s="52" t="s">
        <v>6</v>
      </c>
      <c r="B118" s="44">
        <f>B108</f>
        <v>0</v>
      </c>
      <c r="C118" s="44">
        <f t="shared" ref="C118:Q118" si="32">C108</f>
        <v>0</v>
      </c>
      <c r="D118" s="44">
        <f t="shared" si="32"/>
        <v>0</v>
      </c>
      <c r="E118" s="44">
        <f t="shared" si="32"/>
        <v>0</v>
      </c>
      <c r="F118" s="44">
        <f t="shared" si="32"/>
        <v>0</v>
      </c>
      <c r="G118" s="44">
        <f t="shared" si="32"/>
        <v>0</v>
      </c>
      <c r="H118" s="44">
        <f t="shared" si="32"/>
        <v>0</v>
      </c>
      <c r="I118" s="44">
        <f t="shared" si="32"/>
        <v>0</v>
      </c>
      <c r="J118" s="44">
        <f t="shared" si="32"/>
        <v>0</v>
      </c>
      <c r="K118" s="44">
        <f t="shared" si="32"/>
        <v>0</v>
      </c>
      <c r="L118" s="44">
        <f t="shared" si="32"/>
        <v>0</v>
      </c>
      <c r="M118" s="44">
        <f t="shared" si="32"/>
        <v>0</v>
      </c>
      <c r="N118" s="44">
        <f t="shared" si="32"/>
        <v>0</v>
      </c>
      <c r="O118" s="44">
        <f t="shared" si="32"/>
        <v>0</v>
      </c>
      <c r="P118" s="44">
        <f t="shared" si="32"/>
        <v>0</v>
      </c>
      <c r="Q118" s="44">
        <f t="shared" si="32"/>
        <v>0</v>
      </c>
    </row>
    <row r="119" spans="1:17" x14ac:dyDescent="0.4">
      <c r="A119" s="51" t="s">
        <v>5</v>
      </c>
      <c r="B119" s="36">
        <f>B109</f>
        <v>0</v>
      </c>
      <c r="C119" s="36">
        <f t="shared" ref="C119:Q119" si="33">C109</f>
        <v>0</v>
      </c>
      <c r="D119" s="36">
        <f t="shared" si="33"/>
        <v>0</v>
      </c>
      <c r="E119" s="36">
        <f t="shared" si="33"/>
        <v>0</v>
      </c>
      <c r="F119" s="36">
        <f t="shared" si="33"/>
        <v>0</v>
      </c>
      <c r="G119" s="36">
        <f t="shared" si="33"/>
        <v>0</v>
      </c>
      <c r="H119" s="36">
        <f t="shared" si="33"/>
        <v>0</v>
      </c>
      <c r="I119" s="36">
        <f t="shared" si="33"/>
        <v>0</v>
      </c>
      <c r="J119" s="36">
        <f t="shared" si="33"/>
        <v>0</v>
      </c>
      <c r="K119" s="36">
        <f t="shared" si="33"/>
        <v>0</v>
      </c>
      <c r="L119" s="36">
        <f t="shared" si="33"/>
        <v>0</v>
      </c>
      <c r="M119" s="36">
        <f t="shared" si="33"/>
        <v>0</v>
      </c>
      <c r="N119" s="36">
        <f t="shared" si="33"/>
        <v>0</v>
      </c>
      <c r="O119" s="36">
        <f t="shared" si="33"/>
        <v>0</v>
      </c>
      <c r="P119" s="36">
        <f t="shared" si="33"/>
        <v>0</v>
      </c>
      <c r="Q119" s="36">
        <f t="shared" si="33"/>
        <v>0</v>
      </c>
    </row>
    <row r="120" spans="1:17" ht="16.5" thickBot="1" x14ac:dyDescent="0.45">
      <c r="A120" s="55" t="s">
        <v>46</v>
      </c>
      <c r="B120" s="56">
        <f>B116-B117-B118-B119</f>
        <v>0</v>
      </c>
      <c r="C120" s="56">
        <f t="shared" ref="C120:P120" si="34">C116-C117-C118-C119</f>
        <v>0</v>
      </c>
      <c r="D120" s="56">
        <f t="shared" si="34"/>
        <v>0</v>
      </c>
      <c r="E120" s="56">
        <f t="shared" si="34"/>
        <v>0</v>
      </c>
      <c r="F120" s="56">
        <f t="shared" si="34"/>
        <v>0</v>
      </c>
      <c r="G120" s="56">
        <f t="shared" si="34"/>
        <v>0</v>
      </c>
      <c r="H120" s="56">
        <f t="shared" si="34"/>
        <v>0</v>
      </c>
      <c r="I120" s="56">
        <f t="shared" si="34"/>
        <v>0</v>
      </c>
      <c r="J120" s="56">
        <f t="shared" si="34"/>
        <v>0</v>
      </c>
      <c r="K120" s="56">
        <f t="shared" si="34"/>
        <v>0</v>
      </c>
      <c r="L120" s="56">
        <f t="shared" si="34"/>
        <v>0</v>
      </c>
      <c r="M120" s="56">
        <f t="shared" si="34"/>
        <v>0</v>
      </c>
      <c r="N120" s="57">
        <f t="shared" si="34"/>
        <v>0</v>
      </c>
      <c r="O120" s="56">
        <f t="shared" si="34"/>
        <v>0</v>
      </c>
      <c r="P120" s="56">
        <f t="shared" si="34"/>
        <v>0</v>
      </c>
      <c r="Q120" s="58">
        <f>Q116-Q117-Q118-Q119</f>
        <v>0</v>
      </c>
    </row>
    <row r="121" spans="1:17" x14ac:dyDescent="0.4">
      <c r="A121" s="47">
        <f>名前!C8</f>
        <v>0</v>
      </c>
      <c r="B121" s="34" t="s">
        <v>24</v>
      </c>
      <c r="C121" s="34" t="s">
        <v>25</v>
      </c>
      <c r="D121" s="34" t="s">
        <v>26</v>
      </c>
      <c r="E121" s="34" t="s">
        <v>27</v>
      </c>
      <c r="F121" s="34" t="s">
        <v>28</v>
      </c>
      <c r="G121" s="34" t="s">
        <v>29</v>
      </c>
      <c r="H121" s="34" t="s">
        <v>30</v>
      </c>
      <c r="I121" s="34" t="s">
        <v>31</v>
      </c>
      <c r="J121" s="34" t="s">
        <v>32</v>
      </c>
      <c r="K121" s="34" t="s">
        <v>33</v>
      </c>
      <c r="L121" s="34" t="s">
        <v>34</v>
      </c>
      <c r="M121" s="34" t="s">
        <v>38</v>
      </c>
      <c r="N121" s="35" t="s">
        <v>4</v>
      </c>
      <c r="O121" s="34" t="s">
        <v>35</v>
      </c>
      <c r="P121" s="34" t="s">
        <v>36</v>
      </c>
      <c r="Q121" s="48" t="s">
        <v>37</v>
      </c>
    </row>
    <row r="122" spans="1:17" hidden="1" x14ac:dyDescent="0.4">
      <c r="A122" s="33" t="s">
        <v>2</v>
      </c>
      <c r="B122" s="36">
        <f>'1月'!$F90</f>
        <v>0</v>
      </c>
      <c r="C122" s="36">
        <f>'2月'!$F90</f>
        <v>0</v>
      </c>
      <c r="D122" s="36">
        <f>'3月'!$F90</f>
        <v>0</v>
      </c>
      <c r="E122" s="36">
        <f>'4月'!$F90</f>
        <v>0</v>
      </c>
      <c r="F122" s="36">
        <f>'5月'!$F90</f>
        <v>0</v>
      </c>
      <c r="G122" s="36">
        <f>'6月'!$F90</f>
        <v>0</v>
      </c>
      <c r="H122" s="36">
        <f>'7月'!$F90</f>
        <v>0</v>
      </c>
      <c r="I122" s="36">
        <f>'8月'!$F90</f>
        <v>0</v>
      </c>
      <c r="J122" s="36">
        <f>'9月'!$F90</f>
        <v>0</v>
      </c>
      <c r="K122" s="36">
        <f>'10月'!$F90</f>
        <v>0</v>
      </c>
      <c r="L122" s="36">
        <f>'11月'!$F90</f>
        <v>0</v>
      </c>
      <c r="M122" s="36">
        <f>'12月'!$F90</f>
        <v>0</v>
      </c>
      <c r="N122" s="37">
        <f>SUM(B122:M122)</f>
        <v>0</v>
      </c>
      <c r="O122" s="36">
        <f>賞与1!$F90</f>
        <v>0</v>
      </c>
      <c r="P122" s="36">
        <f>賞与2!$F90</f>
        <v>0</v>
      </c>
      <c r="Q122" s="38">
        <f>賞与3!$F90</f>
        <v>0</v>
      </c>
    </row>
    <row r="123" spans="1:17" hidden="1" x14ac:dyDescent="0.4">
      <c r="A123" s="33" t="s">
        <v>41</v>
      </c>
      <c r="B123" s="36">
        <f>'1月'!$F91</f>
        <v>0</v>
      </c>
      <c r="C123" s="36">
        <f>'2月'!$F91</f>
        <v>0</v>
      </c>
      <c r="D123" s="36">
        <f>'3月'!$F91</f>
        <v>0</v>
      </c>
      <c r="E123" s="36">
        <f>'4月'!$F91</f>
        <v>0</v>
      </c>
      <c r="F123" s="36">
        <f>'5月'!$F91</f>
        <v>0</v>
      </c>
      <c r="G123" s="36">
        <f>'6月'!$F91</f>
        <v>0</v>
      </c>
      <c r="H123" s="36">
        <f>'7月'!$F91</f>
        <v>0</v>
      </c>
      <c r="I123" s="36">
        <f>'8月'!$F91</f>
        <v>0</v>
      </c>
      <c r="J123" s="36">
        <f>'9月'!$F91</f>
        <v>0</v>
      </c>
      <c r="K123" s="36">
        <f>'10月'!$F91</f>
        <v>0</v>
      </c>
      <c r="L123" s="36">
        <f>'11月'!$F91</f>
        <v>0</v>
      </c>
      <c r="M123" s="36">
        <f>'12月'!$F91</f>
        <v>0</v>
      </c>
      <c r="N123" s="37">
        <f t="shared" ref="N123:N132" si="35">SUM(B123:M123)</f>
        <v>0</v>
      </c>
      <c r="O123" s="36">
        <f>賞与1!$F91</f>
        <v>0</v>
      </c>
      <c r="P123" s="36">
        <f>賞与2!$F91</f>
        <v>0</v>
      </c>
      <c r="Q123" s="38">
        <f>賞与3!$F91</f>
        <v>0</v>
      </c>
    </row>
    <row r="124" spans="1:17" hidden="1" x14ac:dyDescent="0.4">
      <c r="A124" s="33"/>
      <c r="B124" s="36">
        <f>'1月'!$F92</f>
        <v>0</v>
      </c>
      <c r="C124" s="36">
        <f>'2月'!$F92</f>
        <v>0</v>
      </c>
      <c r="D124" s="36">
        <f>'3月'!$F92</f>
        <v>0</v>
      </c>
      <c r="E124" s="36">
        <f>'4月'!$F92</f>
        <v>0</v>
      </c>
      <c r="F124" s="36">
        <f>'5月'!$F92</f>
        <v>0</v>
      </c>
      <c r="G124" s="36">
        <f>'6月'!$F92</f>
        <v>0</v>
      </c>
      <c r="H124" s="36">
        <f>'7月'!$F92</f>
        <v>0</v>
      </c>
      <c r="I124" s="36">
        <f>'8月'!$F92</f>
        <v>0</v>
      </c>
      <c r="J124" s="36">
        <f>'9月'!$F92</f>
        <v>0</v>
      </c>
      <c r="K124" s="36">
        <f>'10月'!$F92</f>
        <v>0</v>
      </c>
      <c r="L124" s="36">
        <f>'11月'!$F92</f>
        <v>0</v>
      </c>
      <c r="M124" s="36">
        <f>'12月'!$F92</f>
        <v>0</v>
      </c>
      <c r="N124" s="37">
        <f t="shared" si="35"/>
        <v>0</v>
      </c>
      <c r="O124" s="36">
        <f>賞与1!$F92</f>
        <v>0</v>
      </c>
      <c r="P124" s="36">
        <f>賞与2!$F92</f>
        <v>0</v>
      </c>
      <c r="Q124" s="38">
        <f>賞与3!$F92</f>
        <v>0</v>
      </c>
    </row>
    <row r="125" spans="1:17" hidden="1" x14ac:dyDescent="0.4">
      <c r="A125" s="33"/>
      <c r="B125" s="36">
        <f>'1月'!$F93</f>
        <v>0</v>
      </c>
      <c r="C125" s="36">
        <f>'2月'!$F93</f>
        <v>0</v>
      </c>
      <c r="D125" s="36">
        <f>'3月'!$F93</f>
        <v>0</v>
      </c>
      <c r="E125" s="36">
        <f>'4月'!$F93</f>
        <v>0</v>
      </c>
      <c r="F125" s="36">
        <f>'5月'!$F93</f>
        <v>0</v>
      </c>
      <c r="G125" s="36">
        <f>'6月'!$F93</f>
        <v>0</v>
      </c>
      <c r="H125" s="36">
        <f>'7月'!$F93</f>
        <v>0</v>
      </c>
      <c r="I125" s="36">
        <f>'8月'!$F93</f>
        <v>0</v>
      </c>
      <c r="J125" s="36">
        <f>'9月'!$F93</f>
        <v>0</v>
      </c>
      <c r="K125" s="36">
        <f>'10月'!$F93</f>
        <v>0</v>
      </c>
      <c r="L125" s="36">
        <f>'11月'!$F93</f>
        <v>0</v>
      </c>
      <c r="M125" s="36">
        <f>'12月'!$F93</f>
        <v>0</v>
      </c>
      <c r="N125" s="37">
        <f t="shared" si="35"/>
        <v>0</v>
      </c>
      <c r="O125" s="36">
        <f>賞与1!$F93</f>
        <v>0</v>
      </c>
      <c r="P125" s="36">
        <f>賞与2!$F93</f>
        <v>0</v>
      </c>
      <c r="Q125" s="38">
        <f>賞与3!$F93</f>
        <v>0</v>
      </c>
    </row>
    <row r="126" spans="1:17" hidden="1" x14ac:dyDescent="0.4">
      <c r="A126" s="33" t="s">
        <v>3</v>
      </c>
      <c r="B126" s="36">
        <f>'1月'!$F94</f>
        <v>0</v>
      </c>
      <c r="C126" s="36">
        <f>'2月'!$F94</f>
        <v>0</v>
      </c>
      <c r="D126" s="36">
        <f>'3月'!$F94</f>
        <v>0</v>
      </c>
      <c r="E126" s="36">
        <f>'4月'!$F94</f>
        <v>0</v>
      </c>
      <c r="F126" s="36">
        <f>'5月'!$F94</f>
        <v>0</v>
      </c>
      <c r="G126" s="36">
        <f>'6月'!$F94</f>
        <v>0</v>
      </c>
      <c r="H126" s="36">
        <f>'7月'!$F94</f>
        <v>0</v>
      </c>
      <c r="I126" s="36">
        <f>'8月'!$F94</f>
        <v>0</v>
      </c>
      <c r="J126" s="36">
        <f>'9月'!$F94</f>
        <v>0</v>
      </c>
      <c r="K126" s="36">
        <f>'10月'!$F94</f>
        <v>0</v>
      </c>
      <c r="L126" s="36">
        <f>'11月'!$F94</f>
        <v>0</v>
      </c>
      <c r="M126" s="36">
        <f>'12月'!$F94</f>
        <v>0</v>
      </c>
      <c r="N126" s="37">
        <f t="shared" si="35"/>
        <v>0</v>
      </c>
      <c r="O126" s="36">
        <f>賞与1!$F94</f>
        <v>0</v>
      </c>
      <c r="P126" s="36">
        <f>賞与2!$F94</f>
        <v>0</v>
      </c>
      <c r="Q126" s="38">
        <f>賞与3!$F94</f>
        <v>0</v>
      </c>
    </row>
    <row r="127" spans="1:17" hidden="1" x14ac:dyDescent="0.4">
      <c r="A127" s="33"/>
      <c r="B127" s="36">
        <f>'1月'!$F95</f>
        <v>0</v>
      </c>
      <c r="C127" s="36">
        <f>'2月'!$F95</f>
        <v>0</v>
      </c>
      <c r="D127" s="36">
        <f>'3月'!$F95</f>
        <v>0</v>
      </c>
      <c r="E127" s="36">
        <f>'4月'!$F95</f>
        <v>0</v>
      </c>
      <c r="F127" s="36">
        <f>'5月'!$F95</f>
        <v>0</v>
      </c>
      <c r="G127" s="36">
        <f>'6月'!$F95</f>
        <v>0</v>
      </c>
      <c r="H127" s="36">
        <f>'7月'!$F95</f>
        <v>0</v>
      </c>
      <c r="I127" s="36">
        <f>'8月'!$F95</f>
        <v>0</v>
      </c>
      <c r="J127" s="36">
        <f>'9月'!$F95</f>
        <v>0</v>
      </c>
      <c r="K127" s="36">
        <f>'10月'!$F95</f>
        <v>0</v>
      </c>
      <c r="L127" s="36">
        <f>'11月'!$F95</f>
        <v>0</v>
      </c>
      <c r="M127" s="36">
        <f>'12月'!$F95</f>
        <v>0</v>
      </c>
      <c r="N127" s="37">
        <f t="shared" si="35"/>
        <v>0</v>
      </c>
      <c r="O127" s="36">
        <f>賞与1!$F95</f>
        <v>0</v>
      </c>
      <c r="P127" s="36">
        <f>賞与2!$F95</f>
        <v>0</v>
      </c>
      <c r="Q127" s="38">
        <f>賞与3!$F95</f>
        <v>0</v>
      </c>
    </row>
    <row r="128" spans="1:17" hidden="1" x14ac:dyDescent="0.4">
      <c r="A128" s="33" t="s">
        <v>40</v>
      </c>
      <c r="B128" s="36">
        <f>'1月'!$F96</f>
        <v>0</v>
      </c>
      <c r="C128" s="36">
        <f>'2月'!$F96</f>
        <v>0</v>
      </c>
      <c r="D128" s="36">
        <f>'3月'!$F96</f>
        <v>0</v>
      </c>
      <c r="E128" s="36">
        <f>'4月'!$F96</f>
        <v>0</v>
      </c>
      <c r="F128" s="36">
        <f>'5月'!$F96</f>
        <v>0</v>
      </c>
      <c r="G128" s="36">
        <f>'6月'!$F96</f>
        <v>0</v>
      </c>
      <c r="H128" s="36">
        <f>'7月'!$F96</f>
        <v>0</v>
      </c>
      <c r="I128" s="36">
        <f>'8月'!$F96</f>
        <v>0</v>
      </c>
      <c r="J128" s="36">
        <f>'9月'!$F96</f>
        <v>0</v>
      </c>
      <c r="K128" s="36">
        <f>'10月'!$F96</f>
        <v>0</v>
      </c>
      <c r="L128" s="36">
        <f>'11月'!$F96</f>
        <v>0</v>
      </c>
      <c r="M128" s="36">
        <f>'12月'!$F96</f>
        <v>0</v>
      </c>
      <c r="N128" s="37">
        <f t="shared" si="35"/>
        <v>0</v>
      </c>
      <c r="O128" s="36">
        <f>賞与1!$F96</f>
        <v>0</v>
      </c>
      <c r="P128" s="36">
        <f>賞与2!$F96</f>
        <v>0</v>
      </c>
      <c r="Q128" s="38">
        <f>賞与3!$F96</f>
        <v>0</v>
      </c>
    </row>
    <row r="129" spans="1:17" hidden="1" x14ac:dyDescent="0.4">
      <c r="A129" s="33"/>
      <c r="B129" s="36">
        <f>'1月'!$F97</f>
        <v>0</v>
      </c>
      <c r="C129" s="36">
        <f>'2月'!$F97</f>
        <v>0</v>
      </c>
      <c r="D129" s="36">
        <f>'3月'!$F97</f>
        <v>0</v>
      </c>
      <c r="E129" s="36">
        <f>'4月'!$F97</f>
        <v>0</v>
      </c>
      <c r="F129" s="36">
        <f>'5月'!$F97</f>
        <v>0</v>
      </c>
      <c r="G129" s="36">
        <f>'6月'!$F97</f>
        <v>0</v>
      </c>
      <c r="H129" s="36">
        <f>'7月'!$F97</f>
        <v>0</v>
      </c>
      <c r="I129" s="36">
        <f>'8月'!$F97</f>
        <v>0</v>
      </c>
      <c r="J129" s="36">
        <f>'9月'!$F97</f>
        <v>0</v>
      </c>
      <c r="K129" s="36">
        <f>'10月'!$F97</f>
        <v>0</v>
      </c>
      <c r="L129" s="36">
        <f>'11月'!$F97</f>
        <v>0</v>
      </c>
      <c r="M129" s="36">
        <f>'12月'!$F97</f>
        <v>0</v>
      </c>
      <c r="N129" s="37">
        <f t="shared" si="35"/>
        <v>0</v>
      </c>
      <c r="O129" s="36">
        <f>賞与1!$F97</f>
        <v>0</v>
      </c>
      <c r="P129" s="36">
        <f>賞与2!$F97</f>
        <v>0</v>
      </c>
      <c r="Q129" s="38">
        <f>賞与3!$F97</f>
        <v>0</v>
      </c>
    </row>
    <row r="130" spans="1:17" hidden="1" x14ac:dyDescent="0.4">
      <c r="A130" s="33"/>
      <c r="B130" s="36">
        <f>'1月'!$F98</f>
        <v>0</v>
      </c>
      <c r="C130" s="36">
        <f>'2月'!$F98</f>
        <v>0</v>
      </c>
      <c r="D130" s="36">
        <f>'3月'!$F98</f>
        <v>0</v>
      </c>
      <c r="E130" s="36">
        <f>'4月'!$F98</f>
        <v>0</v>
      </c>
      <c r="F130" s="36">
        <f>'5月'!$F98</f>
        <v>0</v>
      </c>
      <c r="G130" s="36">
        <f>'6月'!$F98</f>
        <v>0</v>
      </c>
      <c r="H130" s="36">
        <f>'7月'!$F98</f>
        <v>0</v>
      </c>
      <c r="I130" s="36">
        <f>'8月'!$F98</f>
        <v>0</v>
      </c>
      <c r="J130" s="36">
        <f>'9月'!$F98</f>
        <v>0</v>
      </c>
      <c r="K130" s="36">
        <f>'10月'!$F98</f>
        <v>0</v>
      </c>
      <c r="L130" s="36">
        <f>'11月'!$F98</f>
        <v>0</v>
      </c>
      <c r="M130" s="36">
        <f>'12月'!$F98</f>
        <v>0</v>
      </c>
      <c r="N130" s="37">
        <f t="shared" si="35"/>
        <v>0</v>
      </c>
      <c r="O130" s="36">
        <f>賞与1!$F98</f>
        <v>0</v>
      </c>
      <c r="P130" s="36">
        <f>賞与2!$F98</f>
        <v>0</v>
      </c>
      <c r="Q130" s="38">
        <f>賞与3!$F98</f>
        <v>0</v>
      </c>
    </row>
    <row r="131" spans="1:17" hidden="1" x14ac:dyDescent="0.4">
      <c r="A131" s="33"/>
      <c r="B131" s="36">
        <f>'1月'!$F99</f>
        <v>0</v>
      </c>
      <c r="C131" s="36">
        <f>'2月'!$F99</f>
        <v>0</v>
      </c>
      <c r="D131" s="36">
        <f>'3月'!$F99</f>
        <v>0</v>
      </c>
      <c r="E131" s="36">
        <f>'4月'!$F99</f>
        <v>0</v>
      </c>
      <c r="F131" s="36">
        <f>'5月'!$F99</f>
        <v>0</v>
      </c>
      <c r="G131" s="36">
        <f>'6月'!$F99</f>
        <v>0</v>
      </c>
      <c r="H131" s="36">
        <f>'7月'!$F99</f>
        <v>0</v>
      </c>
      <c r="I131" s="36">
        <f>'8月'!$F99</f>
        <v>0</v>
      </c>
      <c r="J131" s="36">
        <f>'9月'!$F99</f>
        <v>0</v>
      </c>
      <c r="K131" s="36">
        <f>'10月'!$F99</f>
        <v>0</v>
      </c>
      <c r="L131" s="36">
        <f>'11月'!$F99</f>
        <v>0</v>
      </c>
      <c r="M131" s="36">
        <f>'12月'!$F99</f>
        <v>0</v>
      </c>
      <c r="N131" s="37">
        <f t="shared" si="35"/>
        <v>0</v>
      </c>
      <c r="O131" s="36">
        <f>賞与1!$F99</f>
        <v>0</v>
      </c>
      <c r="P131" s="36">
        <f>賞与2!$F99</f>
        <v>0</v>
      </c>
      <c r="Q131" s="38">
        <f>賞与3!$F99</f>
        <v>0</v>
      </c>
    </row>
    <row r="132" spans="1:17" hidden="1" x14ac:dyDescent="0.4">
      <c r="A132" s="50" t="s">
        <v>4</v>
      </c>
      <c r="B132" s="36">
        <f>'1月'!$F100</f>
        <v>0</v>
      </c>
      <c r="C132" s="36">
        <f>'2月'!$F100</f>
        <v>0</v>
      </c>
      <c r="D132" s="36">
        <f>'3月'!$F100</f>
        <v>0</v>
      </c>
      <c r="E132" s="36">
        <f>'4月'!$F100</f>
        <v>0</v>
      </c>
      <c r="F132" s="36">
        <f>'5月'!$F100</f>
        <v>0</v>
      </c>
      <c r="G132" s="36">
        <f>'6月'!$F100</f>
        <v>0</v>
      </c>
      <c r="H132" s="36">
        <f>'7月'!$F100</f>
        <v>0</v>
      </c>
      <c r="I132" s="36">
        <f>'8月'!$F100</f>
        <v>0</v>
      </c>
      <c r="J132" s="36">
        <f>'9月'!$F100</f>
        <v>0</v>
      </c>
      <c r="K132" s="36">
        <f>'10月'!$F100</f>
        <v>0</v>
      </c>
      <c r="L132" s="36">
        <f>'11月'!$F100</f>
        <v>0</v>
      </c>
      <c r="M132" s="36">
        <f>'12月'!$F100</f>
        <v>0</v>
      </c>
      <c r="N132" s="37">
        <f t="shared" si="35"/>
        <v>0</v>
      </c>
      <c r="O132" s="36">
        <f>賞与1!$F100</f>
        <v>0</v>
      </c>
      <c r="P132" s="36">
        <f>賞与2!$F100</f>
        <v>0</v>
      </c>
      <c r="Q132" s="38">
        <f>賞与3!$F100</f>
        <v>0</v>
      </c>
    </row>
    <row r="133" spans="1:17" hidden="1" x14ac:dyDescent="0.4">
      <c r="A133" s="33" t="s">
        <v>49</v>
      </c>
      <c r="B133" s="36">
        <f>'1月'!$I90</f>
        <v>0</v>
      </c>
      <c r="C133" s="36">
        <f>'2月'!$I90</f>
        <v>0</v>
      </c>
      <c r="D133" s="36">
        <f>'3月'!$I90</f>
        <v>0</v>
      </c>
      <c r="E133" s="36">
        <f>'4月'!$I90</f>
        <v>0</v>
      </c>
      <c r="F133" s="36">
        <f>'5月'!$I90</f>
        <v>0</v>
      </c>
      <c r="G133" s="36">
        <f>'6月'!$I90</f>
        <v>0</v>
      </c>
      <c r="H133" s="36">
        <f>'7月'!$I90</f>
        <v>0</v>
      </c>
      <c r="I133" s="36">
        <f>'8月'!$I90</f>
        <v>0</v>
      </c>
      <c r="J133" s="36">
        <f>'9月'!$I90</f>
        <v>0</v>
      </c>
      <c r="K133" s="36">
        <f>'10月'!$I90</f>
        <v>0</v>
      </c>
      <c r="L133" s="36">
        <f>'11月'!$I90</f>
        <v>0</v>
      </c>
      <c r="M133" s="36">
        <f>'12月'!$I90</f>
        <v>0</v>
      </c>
      <c r="N133" s="37">
        <f t="shared" ref="N133:N138" si="36">SUM(B133:M133)</f>
        <v>0</v>
      </c>
      <c r="O133" s="36">
        <f>賞与1!$I90</f>
        <v>0</v>
      </c>
      <c r="P133" s="36">
        <f>賞与2!$I90</f>
        <v>0</v>
      </c>
      <c r="Q133" s="38">
        <f>賞与3!$I90</f>
        <v>0</v>
      </c>
    </row>
    <row r="134" spans="1:17" hidden="1" x14ac:dyDescent="0.4">
      <c r="A134" s="33" t="s">
        <v>50</v>
      </c>
      <c r="B134" s="36">
        <f>'1月'!$I91</f>
        <v>0</v>
      </c>
      <c r="C134" s="36">
        <f>'2月'!$I91</f>
        <v>0</v>
      </c>
      <c r="D134" s="36">
        <f>'3月'!$I91</f>
        <v>0</v>
      </c>
      <c r="E134" s="36">
        <f>'4月'!$I91</f>
        <v>0</v>
      </c>
      <c r="F134" s="36">
        <f>'5月'!$I91</f>
        <v>0</v>
      </c>
      <c r="G134" s="36">
        <f>'6月'!$I91</f>
        <v>0</v>
      </c>
      <c r="H134" s="36">
        <f>'7月'!$I91</f>
        <v>0</v>
      </c>
      <c r="I134" s="36">
        <f>'8月'!$I91</f>
        <v>0</v>
      </c>
      <c r="J134" s="36">
        <f>'9月'!$I91</f>
        <v>0</v>
      </c>
      <c r="K134" s="36">
        <f>'10月'!$I91</f>
        <v>0</v>
      </c>
      <c r="L134" s="36">
        <f>'11月'!$I91</f>
        <v>0</v>
      </c>
      <c r="M134" s="36">
        <f>'12月'!$I91</f>
        <v>0</v>
      </c>
      <c r="N134" s="37">
        <f t="shared" si="36"/>
        <v>0</v>
      </c>
      <c r="O134" s="36">
        <f>賞与1!$I91</f>
        <v>0</v>
      </c>
      <c r="P134" s="36">
        <f>賞与2!$I91</f>
        <v>0</v>
      </c>
      <c r="Q134" s="38">
        <f>賞与3!$I91</f>
        <v>0</v>
      </c>
    </row>
    <row r="135" spans="1:17" hidden="1" x14ac:dyDescent="0.4">
      <c r="A135" s="33" t="s">
        <v>51</v>
      </c>
      <c r="B135" s="36">
        <f>'1月'!$I92</f>
        <v>0</v>
      </c>
      <c r="C135" s="36">
        <f>'2月'!$I92</f>
        <v>0</v>
      </c>
      <c r="D135" s="36">
        <f>'3月'!$I92</f>
        <v>0</v>
      </c>
      <c r="E135" s="36">
        <f>'4月'!$I92</f>
        <v>0</v>
      </c>
      <c r="F135" s="36">
        <f>'5月'!$I92</f>
        <v>0</v>
      </c>
      <c r="G135" s="36">
        <f>'6月'!$I92</f>
        <v>0</v>
      </c>
      <c r="H135" s="36">
        <f>'7月'!$I92</f>
        <v>0</v>
      </c>
      <c r="I135" s="36">
        <f>'8月'!$I92</f>
        <v>0</v>
      </c>
      <c r="J135" s="36">
        <f>'9月'!$I92</f>
        <v>0</v>
      </c>
      <c r="K135" s="36">
        <f>'10月'!$I92</f>
        <v>0</v>
      </c>
      <c r="L135" s="36">
        <f>'11月'!$I92</f>
        <v>0</v>
      </c>
      <c r="M135" s="36">
        <f>'12月'!$I92</f>
        <v>0</v>
      </c>
      <c r="N135" s="37">
        <f t="shared" si="36"/>
        <v>0</v>
      </c>
      <c r="O135" s="36">
        <f>賞与1!$I92</f>
        <v>0</v>
      </c>
      <c r="P135" s="36">
        <f>賞与2!$I92</f>
        <v>0</v>
      </c>
      <c r="Q135" s="38">
        <f>賞与3!$I92</f>
        <v>0</v>
      </c>
    </row>
    <row r="136" spans="1:17" hidden="1" x14ac:dyDescent="0.4">
      <c r="A136" s="33" t="s">
        <v>11</v>
      </c>
      <c r="B136" s="36">
        <f>'1月'!$I93</f>
        <v>0</v>
      </c>
      <c r="C136" s="36">
        <f>'2月'!$I93</f>
        <v>0</v>
      </c>
      <c r="D136" s="36">
        <f>'3月'!$I93</f>
        <v>0</v>
      </c>
      <c r="E136" s="36">
        <f>'4月'!$I93</f>
        <v>0</v>
      </c>
      <c r="F136" s="36">
        <f>'5月'!$I93</f>
        <v>0</v>
      </c>
      <c r="G136" s="36">
        <f>'6月'!$I93</f>
        <v>0</v>
      </c>
      <c r="H136" s="36">
        <f>'7月'!$I93</f>
        <v>0</v>
      </c>
      <c r="I136" s="36">
        <f>'8月'!$I93</f>
        <v>0</v>
      </c>
      <c r="J136" s="36">
        <f>'9月'!$I93</f>
        <v>0</v>
      </c>
      <c r="K136" s="36">
        <f>'10月'!$I93</f>
        <v>0</v>
      </c>
      <c r="L136" s="36">
        <f>'11月'!$I93</f>
        <v>0</v>
      </c>
      <c r="M136" s="36">
        <f>'12月'!$I93</f>
        <v>0</v>
      </c>
      <c r="N136" s="37">
        <f t="shared" si="36"/>
        <v>0</v>
      </c>
      <c r="O136" s="36">
        <f>賞与1!$I93</f>
        <v>0</v>
      </c>
      <c r="P136" s="36">
        <f>賞与2!$I93</f>
        <v>0</v>
      </c>
      <c r="Q136" s="38">
        <f>賞与3!$I93</f>
        <v>0</v>
      </c>
    </row>
    <row r="137" spans="1:17" hidden="1" x14ac:dyDescent="0.4">
      <c r="A137" s="33" t="s">
        <v>67</v>
      </c>
      <c r="B137" s="36">
        <f>'1月'!$I94</f>
        <v>0</v>
      </c>
      <c r="C137" s="36">
        <f>'2月'!$I94</f>
        <v>0</v>
      </c>
      <c r="D137" s="36">
        <f>'3月'!$I94</f>
        <v>0</v>
      </c>
      <c r="E137" s="36">
        <f>'4月'!$I94</f>
        <v>0</v>
      </c>
      <c r="F137" s="36">
        <f>'5月'!$I94</f>
        <v>0</v>
      </c>
      <c r="G137" s="36">
        <f>'6月'!$I94</f>
        <v>0</v>
      </c>
      <c r="H137" s="36">
        <f>'7月'!$I94</f>
        <v>0</v>
      </c>
      <c r="I137" s="36">
        <f>'8月'!$I94</f>
        <v>0</v>
      </c>
      <c r="J137" s="36">
        <f>'9月'!$I94</f>
        <v>0</v>
      </c>
      <c r="K137" s="36">
        <f>'10月'!$I94</f>
        <v>0</v>
      </c>
      <c r="L137" s="36">
        <f>'11月'!$I94</f>
        <v>0</v>
      </c>
      <c r="M137" s="36">
        <f>'12月'!$I94</f>
        <v>0</v>
      </c>
      <c r="N137" s="37">
        <f t="shared" si="36"/>
        <v>0</v>
      </c>
      <c r="O137" s="36">
        <f>賞与1!$I94</f>
        <v>0</v>
      </c>
      <c r="P137" s="36">
        <f>賞与2!$I94</f>
        <v>0</v>
      </c>
      <c r="Q137" s="38">
        <f>賞与3!$I94</f>
        <v>0</v>
      </c>
    </row>
    <row r="138" spans="1:17" hidden="1" x14ac:dyDescent="0.4">
      <c r="A138" s="33" t="s">
        <v>6</v>
      </c>
      <c r="B138" s="36">
        <f>'1月'!$I95</f>
        <v>0</v>
      </c>
      <c r="C138" s="36">
        <f>'2月'!$I95</f>
        <v>0</v>
      </c>
      <c r="D138" s="36">
        <f>'3月'!$I95</f>
        <v>0</v>
      </c>
      <c r="E138" s="36">
        <f>'4月'!$I95</f>
        <v>0</v>
      </c>
      <c r="F138" s="36">
        <f>'5月'!$I95</f>
        <v>0</v>
      </c>
      <c r="G138" s="36">
        <f>'6月'!$I95</f>
        <v>0</v>
      </c>
      <c r="H138" s="36">
        <f>'7月'!$I95</f>
        <v>0</v>
      </c>
      <c r="I138" s="36">
        <f>'8月'!$I95</f>
        <v>0</v>
      </c>
      <c r="J138" s="36">
        <f>'9月'!$I95</f>
        <v>0</v>
      </c>
      <c r="K138" s="36">
        <f>'10月'!$I95</f>
        <v>0</v>
      </c>
      <c r="L138" s="36">
        <f>'11月'!$I95</f>
        <v>0</v>
      </c>
      <c r="M138" s="36">
        <f>'12月'!$I95</f>
        <v>0</v>
      </c>
      <c r="N138" s="37">
        <f t="shared" si="36"/>
        <v>0</v>
      </c>
      <c r="O138" s="36">
        <f>賞与1!$I95</f>
        <v>0</v>
      </c>
      <c r="P138" s="36">
        <f>賞与2!$I95</f>
        <v>0</v>
      </c>
      <c r="Q138" s="38">
        <f>賞与3!$I95</f>
        <v>0</v>
      </c>
    </row>
    <row r="139" spans="1:17" hidden="1" x14ac:dyDescent="0.4">
      <c r="A139" s="33" t="s">
        <v>5</v>
      </c>
      <c r="B139" s="36">
        <f>'1月'!$I96</f>
        <v>0</v>
      </c>
      <c r="C139" s="36">
        <f>'2月'!$I96</f>
        <v>0</v>
      </c>
      <c r="D139" s="36">
        <f>'3月'!$I96</f>
        <v>0</v>
      </c>
      <c r="E139" s="36">
        <f>'4月'!$I96</f>
        <v>0</v>
      </c>
      <c r="F139" s="36">
        <f>'5月'!$I96</f>
        <v>0</v>
      </c>
      <c r="G139" s="36">
        <f>'6月'!$I96</f>
        <v>0</v>
      </c>
      <c r="H139" s="36">
        <f>'7月'!$I96</f>
        <v>0</v>
      </c>
      <c r="I139" s="36">
        <f>'8月'!$I96</f>
        <v>0</v>
      </c>
      <c r="J139" s="36">
        <f>'9月'!$I96</f>
        <v>0</v>
      </c>
      <c r="K139" s="36">
        <f>'10月'!$I96</f>
        <v>0</v>
      </c>
      <c r="L139" s="36">
        <f>'11月'!$I96</f>
        <v>0</v>
      </c>
      <c r="M139" s="36">
        <f>'12月'!$I96</f>
        <v>0</v>
      </c>
      <c r="N139" s="37">
        <f>SUM(B139:M139)</f>
        <v>0</v>
      </c>
      <c r="O139" s="36">
        <f>賞与1!$I96</f>
        <v>0</v>
      </c>
      <c r="P139" s="36">
        <f>賞与2!$I96</f>
        <v>0</v>
      </c>
      <c r="Q139" s="38">
        <f>賞与3!$I96</f>
        <v>0</v>
      </c>
    </row>
    <row r="140" spans="1:17" hidden="1" x14ac:dyDescent="0.4">
      <c r="A140" s="33"/>
      <c r="B140" s="36">
        <f>'1月'!$I97</f>
        <v>0</v>
      </c>
      <c r="C140" s="36">
        <f>'2月'!$I97</f>
        <v>0</v>
      </c>
      <c r="D140" s="36">
        <f>'3月'!$I97</f>
        <v>0</v>
      </c>
      <c r="E140" s="36">
        <f>'4月'!$I97</f>
        <v>0</v>
      </c>
      <c r="F140" s="36">
        <f>'5月'!$I97</f>
        <v>0</v>
      </c>
      <c r="G140" s="36">
        <f>'6月'!$I97</f>
        <v>0</v>
      </c>
      <c r="H140" s="36">
        <f>'7月'!$I97</f>
        <v>0</v>
      </c>
      <c r="I140" s="36">
        <f>'8月'!$I97</f>
        <v>0</v>
      </c>
      <c r="J140" s="36">
        <f>'9月'!$I97</f>
        <v>0</v>
      </c>
      <c r="K140" s="36">
        <f>'10月'!$I97</f>
        <v>0</v>
      </c>
      <c r="L140" s="36">
        <f>'11月'!$I97</f>
        <v>0</v>
      </c>
      <c r="M140" s="36">
        <f>'12月'!$I97</f>
        <v>0</v>
      </c>
      <c r="N140" s="37">
        <f>SUM(B140:M140)</f>
        <v>0</v>
      </c>
      <c r="O140" s="36">
        <f>賞与1!$I97</f>
        <v>0</v>
      </c>
      <c r="P140" s="36">
        <f>賞与2!$I97</f>
        <v>0</v>
      </c>
      <c r="Q140" s="38">
        <f>賞与3!$I97</f>
        <v>0</v>
      </c>
    </row>
    <row r="141" spans="1:17" hidden="1" x14ac:dyDescent="0.4">
      <c r="A141" s="33"/>
      <c r="B141" s="36">
        <f>'1月'!$I98</f>
        <v>0</v>
      </c>
      <c r="C141" s="36">
        <f>'2月'!$I98</f>
        <v>0</v>
      </c>
      <c r="D141" s="36">
        <f>'3月'!$I98</f>
        <v>0</v>
      </c>
      <c r="E141" s="36">
        <f>'4月'!$I98</f>
        <v>0</v>
      </c>
      <c r="F141" s="36">
        <f>'5月'!$I98</f>
        <v>0</v>
      </c>
      <c r="G141" s="36">
        <f>'6月'!$I98</f>
        <v>0</v>
      </c>
      <c r="H141" s="36">
        <f>'7月'!$I98</f>
        <v>0</v>
      </c>
      <c r="I141" s="36">
        <f>'8月'!$I98</f>
        <v>0</v>
      </c>
      <c r="J141" s="36">
        <f>'9月'!$I98</f>
        <v>0</v>
      </c>
      <c r="K141" s="36">
        <f>'10月'!$I98</f>
        <v>0</v>
      </c>
      <c r="L141" s="36">
        <f>'11月'!$I98</f>
        <v>0</v>
      </c>
      <c r="M141" s="36">
        <f>'12月'!$I98</f>
        <v>0</v>
      </c>
      <c r="N141" s="37">
        <f>SUM(B141:M141)</f>
        <v>0</v>
      </c>
      <c r="O141" s="36">
        <f>賞与1!$I98</f>
        <v>0</v>
      </c>
      <c r="P141" s="36">
        <f>賞与2!$I98</f>
        <v>0</v>
      </c>
      <c r="Q141" s="38">
        <f>賞与3!$I98</f>
        <v>0</v>
      </c>
    </row>
    <row r="142" spans="1:17" hidden="1" x14ac:dyDescent="0.4">
      <c r="A142" s="33"/>
      <c r="B142" s="36">
        <f>'1月'!$I99</f>
        <v>0</v>
      </c>
      <c r="C142" s="36">
        <f>'2月'!$I99</f>
        <v>0</v>
      </c>
      <c r="D142" s="36">
        <f>'3月'!$I99</f>
        <v>0</v>
      </c>
      <c r="E142" s="36">
        <f>'4月'!$I99</f>
        <v>0</v>
      </c>
      <c r="F142" s="36">
        <f>'5月'!$I99</f>
        <v>0</v>
      </c>
      <c r="G142" s="36">
        <f>'6月'!$I99</f>
        <v>0</v>
      </c>
      <c r="H142" s="36">
        <f>'7月'!$I99</f>
        <v>0</v>
      </c>
      <c r="I142" s="36">
        <f>'8月'!$I99</f>
        <v>0</v>
      </c>
      <c r="J142" s="36">
        <f>'9月'!$I99</f>
        <v>0</v>
      </c>
      <c r="K142" s="36">
        <f>'10月'!$I99</f>
        <v>0</v>
      </c>
      <c r="L142" s="36">
        <f>'11月'!$I99</f>
        <v>0</v>
      </c>
      <c r="M142" s="36">
        <f>'12月'!$I99</f>
        <v>0</v>
      </c>
      <c r="N142" s="37">
        <f>SUM(B142:M142)</f>
        <v>0</v>
      </c>
      <c r="O142" s="36">
        <f>賞与1!$I99</f>
        <v>0</v>
      </c>
      <c r="P142" s="36">
        <f>賞与2!$I99</f>
        <v>0</v>
      </c>
      <c r="Q142" s="38">
        <f>賞与3!$I99</f>
        <v>0</v>
      </c>
    </row>
    <row r="143" spans="1:17" hidden="1" x14ac:dyDescent="0.4">
      <c r="A143" s="33" t="s">
        <v>17</v>
      </c>
      <c r="B143" s="36">
        <f>'1月'!$I100</f>
        <v>0</v>
      </c>
      <c r="C143" s="36">
        <f>'2月'!$I100</f>
        <v>0</v>
      </c>
      <c r="D143" s="36">
        <f>'3月'!$I100</f>
        <v>0</v>
      </c>
      <c r="E143" s="36">
        <f>'4月'!$I100</f>
        <v>0</v>
      </c>
      <c r="F143" s="36">
        <f>'5月'!$I100</f>
        <v>0</v>
      </c>
      <c r="G143" s="36">
        <f>'6月'!$I100</f>
        <v>0</v>
      </c>
      <c r="H143" s="36">
        <f>'7月'!$I100</f>
        <v>0</v>
      </c>
      <c r="I143" s="36">
        <f>'8月'!$I100</f>
        <v>0</v>
      </c>
      <c r="J143" s="36">
        <f>'9月'!$I100</f>
        <v>0</v>
      </c>
      <c r="K143" s="36">
        <f>'10月'!$I100</f>
        <v>0</v>
      </c>
      <c r="L143" s="36">
        <f>'11月'!$I100</f>
        <v>0</v>
      </c>
      <c r="M143" s="36">
        <f>'12月'!$I100</f>
        <v>0</v>
      </c>
      <c r="N143" s="37">
        <f>SUM(B143:M143)</f>
        <v>0</v>
      </c>
      <c r="O143" s="36">
        <f>賞与1!$I100</f>
        <v>0</v>
      </c>
      <c r="P143" s="36">
        <f>賞与2!$I100</f>
        <v>0</v>
      </c>
      <c r="Q143" s="38">
        <f>賞与3!$I100</f>
        <v>0</v>
      </c>
    </row>
    <row r="144" spans="1:17" x14ac:dyDescent="0.4">
      <c r="A144" s="51" t="s">
        <v>48</v>
      </c>
      <c r="B144" s="36">
        <f>B132-B126</f>
        <v>0</v>
      </c>
      <c r="C144" s="36">
        <f t="shared" ref="C144:Q144" si="37">C132-C126</f>
        <v>0</v>
      </c>
      <c r="D144" s="36">
        <f t="shared" si="37"/>
        <v>0</v>
      </c>
      <c r="E144" s="36">
        <f t="shared" si="37"/>
        <v>0</v>
      </c>
      <c r="F144" s="36">
        <f t="shared" si="37"/>
        <v>0</v>
      </c>
      <c r="G144" s="36">
        <f t="shared" si="37"/>
        <v>0</v>
      </c>
      <c r="H144" s="36">
        <f t="shared" si="37"/>
        <v>0</v>
      </c>
      <c r="I144" s="36">
        <f t="shared" si="37"/>
        <v>0</v>
      </c>
      <c r="J144" s="36">
        <f t="shared" si="37"/>
        <v>0</v>
      </c>
      <c r="K144" s="36">
        <f t="shared" si="37"/>
        <v>0</v>
      </c>
      <c r="L144" s="36">
        <f t="shared" si="37"/>
        <v>0</v>
      </c>
      <c r="M144" s="36">
        <f t="shared" si="37"/>
        <v>0</v>
      </c>
      <c r="N144" s="37">
        <f t="shared" si="37"/>
        <v>0</v>
      </c>
      <c r="O144" s="36">
        <f t="shared" si="37"/>
        <v>0</v>
      </c>
      <c r="P144" s="36">
        <f t="shared" si="37"/>
        <v>0</v>
      </c>
      <c r="Q144" s="38">
        <f t="shared" si="37"/>
        <v>0</v>
      </c>
    </row>
    <row r="145" spans="1:17" x14ac:dyDescent="0.4">
      <c r="A145" s="52" t="s">
        <v>47</v>
      </c>
      <c r="B145" s="44">
        <f>B126</f>
        <v>0</v>
      </c>
      <c r="C145" s="44">
        <f t="shared" ref="C145:Q145" si="38">C126</f>
        <v>0</v>
      </c>
      <c r="D145" s="44">
        <f t="shared" si="38"/>
        <v>0</v>
      </c>
      <c r="E145" s="44">
        <f t="shared" si="38"/>
        <v>0</v>
      </c>
      <c r="F145" s="44">
        <f t="shared" si="38"/>
        <v>0</v>
      </c>
      <c r="G145" s="44">
        <f t="shared" si="38"/>
        <v>0</v>
      </c>
      <c r="H145" s="44">
        <f t="shared" si="38"/>
        <v>0</v>
      </c>
      <c r="I145" s="44">
        <f t="shared" si="38"/>
        <v>0</v>
      </c>
      <c r="J145" s="44">
        <f t="shared" si="38"/>
        <v>0</v>
      </c>
      <c r="K145" s="44">
        <f t="shared" si="38"/>
        <v>0</v>
      </c>
      <c r="L145" s="44">
        <f t="shared" si="38"/>
        <v>0</v>
      </c>
      <c r="M145" s="44">
        <f t="shared" si="38"/>
        <v>0</v>
      </c>
      <c r="N145" s="45">
        <f t="shared" si="38"/>
        <v>0</v>
      </c>
      <c r="O145" s="44">
        <f t="shared" si="38"/>
        <v>0</v>
      </c>
      <c r="P145" s="44">
        <f t="shared" si="38"/>
        <v>0</v>
      </c>
      <c r="Q145" s="46">
        <f t="shared" si="38"/>
        <v>0</v>
      </c>
    </row>
    <row r="146" spans="1:17" x14ac:dyDescent="0.4">
      <c r="A146" s="52" t="s">
        <v>45</v>
      </c>
      <c r="B146" s="44">
        <f>B132</f>
        <v>0</v>
      </c>
      <c r="C146" s="44">
        <f t="shared" ref="C146:Q146" si="39">C132</f>
        <v>0</v>
      </c>
      <c r="D146" s="44">
        <f t="shared" si="39"/>
        <v>0</v>
      </c>
      <c r="E146" s="44">
        <f t="shared" si="39"/>
        <v>0</v>
      </c>
      <c r="F146" s="44">
        <f t="shared" si="39"/>
        <v>0</v>
      </c>
      <c r="G146" s="44">
        <f t="shared" si="39"/>
        <v>0</v>
      </c>
      <c r="H146" s="44">
        <f t="shared" si="39"/>
        <v>0</v>
      </c>
      <c r="I146" s="44">
        <f t="shared" si="39"/>
        <v>0</v>
      </c>
      <c r="J146" s="44">
        <f t="shared" si="39"/>
        <v>0</v>
      </c>
      <c r="K146" s="44">
        <f t="shared" si="39"/>
        <v>0</v>
      </c>
      <c r="L146" s="44">
        <f t="shared" si="39"/>
        <v>0</v>
      </c>
      <c r="M146" s="44">
        <f t="shared" si="39"/>
        <v>0</v>
      </c>
      <c r="N146" s="45">
        <f t="shared" si="39"/>
        <v>0</v>
      </c>
      <c r="O146" s="44">
        <f t="shared" si="39"/>
        <v>0</v>
      </c>
      <c r="P146" s="44">
        <f t="shared" si="39"/>
        <v>0</v>
      </c>
      <c r="Q146" s="46">
        <f t="shared" si="39"/>
        <v>0</v>
      </c>
    </row>
    <row r="147" spans="1:17" x14ac:dyDescent="0.4">
      <c r="A147" s="52" t="s">
        <v>23</v>
      </c>
      <c r="B147" s="44">
        <f>B137</f>
        <v>0</v>
      </c>
      <c r="C147" s="44">
        <f t="shared" ref="C147:Q147" si="40">C137</f>
        <v>0</v>
      </c>
      <c r="D147" s="44">
        <f t="shared" si="40"/>
        <v>0</v>
      </c>
      <c r="E147" s="44">
        <f t="shared" si="40"/>
        <v>0</v>
      </c>
      <c r="F147" s="44">
        <f t="shared" si="40"/>
        <v>0</v>
      </c>
      <c r="G147" s="44">
        <f t="shared" si="40"/>
        <v>0</v>
      </c>
      <c r="H147" s="44">
        <f t="shared" si="40"/>
        <v>0</v>
      </c>
      <c r="I147" s="44">
        <f t="shared" si="40"/>
        <v>0</v>
      </c>
      <c r="J147" s="44">
        <f t="shared" si="40"/>
        <v>0</v>
      </c>
      <c r="K147" s="44">
        <f t="shared" si="40"/>
        <v>0</v>
      </c>
      <c r="L147" s="44">
        <f t="shared" si="40"/>
        <v>0</v>
      </c>
      <c r="M147" s="44">
        <f t="shared" si="40"/>
        <v>0</v>
      </c>
      <c r="N147" s="44">
        <f t="shared" si="40"/>
        <v>0</v>
      </c>
      <c r="O147" s="44">
        <f t="shared" si="40"/>
        <v>0</v>
      </c>
      <c r="P147" s="44">
        <f t="shared" si="40"/>
        <v>0</v>
      </c>
      <c r="Q147" s="44">
        <f t="shared" si="40"/>
        <v>0</v>
      </c>
    </row>
    <row r="148" spans="1:17" x14ac:dyDescent="0.4">
      <c r="A148" s="52" t="s">
        <v>6</v>
      </c>
      <c r="B148" s="44">
        <f>B138</f>
        <v>0</v>
      </c>
      <c r="C148" s="44">
        <f t="shared" ref="C148:Q148" si="41">C138</f>
        <v>0</v>
      </c>
      <c r="D148" s="44">
        <f t="shared" si="41"/>
        <v>0</v>
      </c>
      <c r="E148" s="44">
        <f t="shared" si="41"/>
        <v>0</v>
      </c>
      <c r="F148" s="44">
        <f t="shared" si="41"/>
        <v>0</v>
      </c>
      <c r="G148" s="44">
        <f t="shared" si="41"/>
        <v>0</v>
      </c>
      <c r="H148" s="44">
        <f t="shared" si="41"/>
        <v>0</v>
      </c>
      <c r="I148" s="44">
        <f t="shared" si="41"/>
        <v>0</v>
      </c>
      <c r="J148" s="44">
        <f t="shared" si="41"/>
        <v>0</v>
      </c>
      <c r="K148" s="44">
        <f t="shared" si="41"/>
        <v>0</v>
      </c>
      <c r="L148" s="44">
        <f t="shared" si="41"/>
        <v>0</v>
      </c>
      <c r="M148" s="44">
        <f t="shared" si="41"/>
        <v>0</v>
      </c>
      <c r="N148" s="44">
        <f t="shared" si="41"/>
        <v>0</v>
      </c>
      <c r="O148" s="44">
        <f t="shared" si="41"/>
        <v>0</v>
      </c>
      <c r="P148" s="44">
        <f t="shared" si="41"/>
        <v>0</v>
      </c>
      <c r="Q148" s="44">
        <f t="shared" si="41"/>
        <v>0</v>
      </c>
    </row>
    <row r="149" spans="1:17" x14ac:dyDescent="0.4">
      <c r="A149" s="51" t="s">
        <v>5</v>
      </c>
      <c r="B149" s="36">
        <f>B139</f>
        <v>0</v>
      </c>
      <c r="C149" s="36">
        <f t="shared" ref="C149:Q149" si="42">C139</f>
        <v>0</v>
      </c>
      <c r="D149" s="36">
        <f t="shared" si="42"/>
        <v>0</v>
      </c>
      <c r="E149" s="36">
        <f t="shared" si="42"/>
        <v>0</v>
      </c>
      <c r="F149" s="36">
        <f t="shared" si="42"/>
        <v>0</v>
      </c>
      <c r="G149" s="36">
        <f t="shared" si="42"/>
        <v>0</v>
      </c>
      <c r="H149" s="36">
        <f t="shared" si="42"/>
        <v>0</v>
      </c>
      <c r="I149" s="36">
        <f t="shared" si="42"/>
        <v>0</v>
      </c>
      <c r="J149" s="36">
        <f t="shared" si="42"/>
        <v>0</v>
      </c>
      <c r="K149" s="36">
        <f t="shared" si="42"/>
        <v>0</v>
      </c>
      <c r="L149" s="36">
        <f t="shared" si="42"/>
        <v>0</v>
      </c>
      <c r="M149" s="36">
        <f t="shared" si="42"/>
        <v>0</v>
      </c>
      <c r="N149" s="36">
        <f t="shared" si="42"/>
        <v>0</v>
      </c>
      <c r="O149" s="36">
        <f t="shared" si="42"/>
        <v>0</v>
      </c>
      <c r="P149" s="36">
        <f t="shared" si="42"/>
        <v>0</v>
      </c>
      <c r="Q149" s="36">
        <f t="shared" si="42"/>
        <v>0</v>
      </c>
    </row>
    <row r="150" spans="1:17" ht="16.5" thickBot="1" x14ac:dyDescent="0.45">
      <c r="A150" s="55" t="s">
        <v>46</v>
      </c>
      <c r="B150" s="56">
        <f>B146-B147-B148-B149</f>
        <v>0</v>
      </c>
      <c r="C150" s="56">
        <f t="shared" ref="C150:P150" si="43">C146-C147-C148-C149</f>
        <v>0</v>
      </c>
      <c r="D150" s="56">
        <f t="shared" si="43"/>
        <v>0</v>
      </c>
      <c r="E150" s="56">
        <f t="shared" si="43"/>
        <v>0</v>
      </c>
      <c r="F150" s="56">
        <f t="shared" si="43"/>
        <v>0</v>
      </c>
      <c r="G150" s="56">
        <f t="shared" si="43"/>
        <v>0</v>
      </c>
      <c r="H150" s="56">
        <f t="shared" si="43"/>
        <v>0</v>
      </c>
      <c r="I150" s="56">
        <f t="shared" si="43"/>
        <v>0</v>
      </c>
      <c r="J150" s="56">
        <f t="shared" si="43"/>
        <v>0</v>
      </c>
      <c r="K150" s="56">
        <f t="shared" si="43"/>
        <v>0</v>
      </c>
      <c r="L150" s="56">
        <f t="shared" si="43"/>
        <v>0</v>
      </c>
      <c r="M150" s="56">
        <f t="shared" si="43"/>
        <v>0</v>
      </c>
      <c r="N150" s="57">
        <f t="shared" si="43"/>
        <v>0</v>
      </c>
      <c r="O150" s="56">
        <f t="shared" si="43"/>
        <v>0</v>
      </c>
      <c r="P150" s="56">
        <f t="shared" si="43"/>
        <v>0</v>
      </c>
      <c r="Q150" s="58">
        <f>Q146-Q147-Q148-Q149</f>
        <v>0</v>
      </c>
    </row>
    <row r="151" spans="1:17" x14ac:dyDescent="0.4">
      <c r="A151" s="47">
        <f>名前!C9</f>
        <v>0</v>
      </c>
      <c r="B151" s="34" t="s">
        <v>24</v>
      </c>
      <c r="C151" s="34" t="s">
        <v>25</v>
      </c>
      <c r="D151" s="34" t="s">
        <v>26</v>
      </c>
      <c r="E151" s="34" t="s">
        <v>27</v>
      </c>
      <c r="F151" s="34" t="s">
        <v>28</v>
      </c>
      <c r="G151" s="34" t="s">
        <v>29</v>
      </c>
      <c r="H151" s="34" t="s">
        <v>30</v>
      </c>
      <c r="I151" s="34" t="s">
        <v>31</v>
      </c>
      <c r="J151" s="34" t="s">
        <v>32</v>
      </c>
      <c r="K151" s="34" t="s">
        <v>33</v>
      </c>
      <c r="L151" s="34" t="s">
        <v>34</v>
      </c>
      <c r="M151" s="34" t="s">
        <v>38</v>
      </c>
      <c r="N151" s="35" t="s">
        <v>4</v>
      </c>
      <c r="O151" s="34" t="s">
        <v>35</v>
      </c>
      <c r="P151" s="34" t="s">
        <v>36</v>
      </c>
      <c r="Q151" s="48" t="s">
        <v>37</v>
      </c>
    </row>
    <row r="152" spans="1:17" hidden="1" x14ac:dyDescent="0.4">
      <c r="A152" s="33" t="s">
        <v>2</v>
      </c>
      <c r="B152" s="36">
        <f>'1月'!$F111</f>
        <v>0</v>
      </c>
      <c r="C152" s="36">
        <f>'2月'!$F111</f>
        <v>0</v>
      </c>
      <c r="D152" s="36">
        <f>'3月'!$F111</f>
        <v>0</v>
      </c>
      <c r="E152" s="36">
        <f>'4月'!$F111</f>
        <v>0</v>
      </c>
      <c r="F152" s="36">
        <f>'5月'!$F111</f>
        <v>0</v>
      </c>
      <c r="G152" s="36">
        <f>'6月'!$F111</f>
        <v>0</v>
      </c>
      <c r="H152" s="36">
        <f>'7月'!$F111</f>
        <v>0</v>
      </c>
      <c r="I152" s="36">
        <f>'8月'!$F111</f>
        <v>0</v>
      </c>
      <c r="J152" s="36">
        <f>'9月'!$F111</f>
        <v>0</v>
      </c>
      <c r="K152" s="36">
        <f>'10月'!$F111</f>
        <v>0</v>
      </c>
      <c r="L152" s="36">
        <f>'11月'!$F111</f>
        <v>0</v>
      </c>
      <c r="M152" s="36">
        <f>'12月'!$F111</f>
        <v>0</v>
      </c>
      <c r="N152" s="37">
        <f>SUM(B152:M152)</f>
        <v>0</v>
      </c>
      <c r="O152" s="36">
        <f>賞与1!$F111</f>
        <v>0</v>
      </c>
      <c r="P152" s="36">
        <f>賞与2!$F111</f>
        <v>0</v>
      </c>
      <c r="Q152" s="38">
        <f>賞与3!$F111</f>
        <v>0</v>
      </c>
    </row>
    <row r="153" spans="1:17" hidden="1" x14ac:dyDescent="0.4">
      <c r="A153" s="33" t="s">
        <v>41</v>
      </c>
      <c r="B153" s="36">
        <f>'1月'!$F112</f>
        <v>0</v>
      </c>
      <c r="C153" s="36">
        <f>'2月'!$F112</f>
        <v>0</v>
      </c>
      <c r="D153" s="36">
        <f>'3月'!$F112</f>
        <v>0</v>
      </c>
      <c r="E153" s="36">
        <f>'4月'!$F112</f>
        <v>0</v>
      </c>
      <c r="F153" s="36">
        <f>'5月'!$F112</f>
        <v>0</v>
      </c>
      <c r="G153" s="36">
        <f>'6月'!$F112</f>
        <v>0</v>
      </c>
      <c r="H153" s="36">
        <f>'7月'!$F112</f>
        <v>0</v>
      </c>
      <c r="I153" s="36">
        <f>'8月'!$F112</f>
        <v>0</v>
      </c>
      <c r="J153" s="36">
        <f>'9月'!$F112</f>
        <v>0</v>
      </c>
      <c r="K153" s="36">
        <f>'10月'!$F112</f>
        <v>0</v>
      </c>
      <c r="L153" s="36">
        <f>'11月'!$F112</f>
        <v>0</v>
      </c>
      <c r="M153" s="36">
        <f>'12月'!$F112</f>
        <v>0</v>
      </c>
      <c r="N153" s="37">
        <f t="shared" ref="N153:N162" si="44">SUM(B153:M153)</f>
        <v>0</v>
      </c>
      <c r="O153" s="36">
        <f>賞与1!$F112</f>
        <v>0</v>
      </c>
      <c r="P153" s="36">
        <f>賞与2!$F112</f>
        <v>0</v>
      </c>
      <c r="Q153" s="38">
        <f>賞与3!$F112</f>
        <v>0</v>
      </c>
    </row>
    <row r="154" spans="1:17" hidden="1" x14ac:dyDescent="0.4">
      <c r="A154" s="33"/>
      <c r="B154" s="36">
        <f>'1月'!$F113</f>
        <v>0</v>
      </c>
      <c r="C154" s="36">
        <f>'2月'!$F113</f>
        <v>0</v>
      </c>
      <c r="D154" s="36">
        <f>'3月'!$F113</f>
        <v>0</v>
      </c>
      <c r="E154" s="36">
        <f>'4月'!$F113</f>
        <v>0</v>
      </c>
      <c r="F154" s="36">
        <f>'5月'!$F113</f>
        <v>0</v>
      </c>
      <c r="G154" s="36">
        <f>'6月'!$F113</f>
        <v>0</v>
      </c>
      <c r="H154" s="36">
        <f>'7月'!$F113</f>
        <v>0</v>
      </c>
      <c r="I154" s="36">
        <f>'8月'!$F113</f>
        <v>0</v>
      </c>
      <c r="J154" s="36">
        <f>'9月'!$F113</f>
        <v>0</v>
      </c>
      <c r="K154" s="36">
        <f>'10月'!$F113</f>
        <v>0</v>
      </c>
      <c r="L154" s="36">
        <f>'11月'!$F113</f>
        <v>0</v>
      </c>
      <c r="M154" s="36">
        <f>'12月'!$F113</f>
        <v>0</v>
      </c>
      <c r="N154" s="37">
        <f t="shared" si="44"/>
        <v>0</v>
      </c>
      <c r="O154" s="36">
        <f>賞与1!$F113</f>
        <v>0</v>
      </c>
      <c r="P154" s="36">
        <f>賞与2!$F113</f>
        <v>0</v>
      </c>
      <c r="Q154" s="38">
        <f>賞与3!$F113</f>
        <v>0</v>
      </c>
    </row>
    <row r="155" spans="1:17" hidden="1" x14ac:dyDescent="0.4">
      <c r="A155" s="33"/>
      <c r="B155" s="36">
        <f>'1月'!$F114</f>
        <v>0</v>
      </c>
      <c r="C155" s="36">
        <f>'2月'!$F114</f>
        <v>0</v>
      </c>
      <c r="D155" s="36">
        <f>'3月'!$F114</f>
        <v>0</v>
      </c>
      <c r="E155" s="36">
        <f>'4月'!$F114</f>
        <v>0</v>
      </c>
      <c r="F155" s="36">
        <f>'5月'!$F114</f>
        <v>0</v>
      </c>
      <c r="G155" s="36">
        <f>'6月'!$F114</f>
        <v>0</v>
      </c>
      <c r="H155" s="36">
        <f>'7月'!$F114</f>
        <v>0</v>
      </c>
      <c r="I155" s="36">
        <f>'8月'!$F114</f>
        <v>0</v>
      </c>
      <c r="J155" s="36">
        <f>'9月'!$F114</f>
        <v>0</v>
      </c>
      <c r="K155" s="36">
        <f>'10月'!$F114</f>
        <v>0</v>
      </c>
      <c r="L155" s="36">
        <f>'11月'!$F114</f>
        <v>0</v>
      </c>
      <c r="M155" s="36">
        <f>'12月'!$F114</f>
        <v>0</v>
      </c>
      <c r="N155" s="37">
        <f t="shared" si="44"/>
        <v>0</v>
      </c>
      <c r="O155" s="36">
        <f>賞与1!$F114</f>
        <v>0</v>
      </c>
      <c r="P155" s="36">
        <f>賞与2!$F114</f>
        <v>0</v>
      </c>
      <c r="Q155" s="38">
        <f>賞与3!$F114</f>
        <v>0</v>
      </c>
    </row>
    <row r="156" spans="1:17" hidden="1" x14ac:dyDescent="0.4">
      <c r="A156" s="33" t="s">
        <v>3</v>
      </c>
      <c r="B156" s="36">
        <f>'1月'!$F115</f>
        <v>0</v>
      </c>
      <c r="C156" s="36">
        <f>'2月'!$F115</f>
        <v>0</v>
      </c>
      <c r="D156" s="36">
        <f>'3月'!$F115</f>
        <v>0</v>
      </c>
      <c r="E156" s="36">
        <f>'4月'!$F115</f>
        <v>0</v>
      </c>
      <c r="F156" s="36">
        <f>'5月'!$F115</f>
        <v>0</v>
      </c>
      <c r="G156" s="36">
        <f>'6月'!$F115</f>
        <v>0</v>
      </c>
      <c r="H156" s="36">
        <f>'7月'!$F115</f>
        <v>0</v>
      </c>
      <c r="I156" s="36">
        <f>'8月'!$F115</f>
        <v>0</v>
      </c>
      <c r="J156" s="36">
        <f>'9月'!$F115</f>
        <v>0</v>
      </c>
      <c r="K156" s="36">
        <f>'10月'!$F115</f>
        <v>0</v>
      </c>
      <c r="L156" s="36">
        <f>'11月'!$F115</f>
        <v>0</v>
      </c>
      <c r="M156" s="36">
        <f>'12月'!$F115</f>
        <v>0</v>
      </c>
      <c r="N156" s="37">
        <f t="shared" si="44"/>
        <v>0</v>
      </c>
      <c r="O156" s="36">
        <f>賞与1!$F115</f>
        <v>0</v>
      </c>
      <c r="P156" s="36">
        <f>賞与2!$F115</f>
        <v>0</v>
      </c>
      <c r="Q156" s="38">
        <f>賞与3!$F115</f>
        <v>0</v>
      </c>
    </row>
    <row r="157" spans="1:17" hidden="1" x14ac:dyDescent="0.4">
      <c r="A157" s="33"/>
      <c r="B157" s="36">
        <f>'1月'!$F116</f>
        <v>0</v>
      </c>
      <c r="C157" s="36">
        <f>'2月'!$F116</f>
        <v>0</v>
      </c>
      <c r="D157" s="36">
        <f>'3月'!$F116</f>
        <v>0</v>
      </c>
      <c r="E157" s="36">
        <f>'4月'!$F116</f>
        <v>0</v>
      </c>
      <c r="F157" s="36">
        <f>'5月'!$F116</f>
        <v>0</v>
      </c>
      <c r="G157" s="36">
        <f>'6月'!$F116</f>
        <v>0</v>
      </c>
      <c r="H157" s="36">
        <f>'7月'!$F116</f>
        <v>0</v>
      </c>
      <c r="I157" s="36">
        <f>'8月'!$F116</f>
        <v>0</v>
      </c>
      <c r="J157" s="36">
        <f>'9月'!$F116</f>
        <v>0</v>
      </c>
      <c r="K157" s="36">
        <f>'10月'!$F116</f>
        <v>0</v>
      </c>
      <c r="L157" s="36">
        <f>'11月'!$F116</f>
        <v>0</v>
      </c>
      <c r="M157" s="36">
        <f>'12月'!$F116</f>
        <v>0</v>
      </c>
      <c r="N157" s="37">
        <f t="shared" si="44"/>
        <v>0</v>
      </c>
      <c r="O157" s="36">
        <f>賞与1!$F116</f>
        <v>0</v>
      </c>
      <c r="P157" s="36">
        <f>賞与2!$F116</f>
        <v>0</v>
      </c>
      <c r="Q157" s="38">
        <f>賞与3!$F116</f>
        <v>0</v>
      </c>
    </row>
    <row r="158" spans="1:17" hidden="1" x14ac:dyDescent="0.4">
      <c r="A158" s="33" t="s">
        <v>40</v>
      </c>
      <c r="B158" s="36">
        <f>'1月'!$F117</f>
        <v>0</v>
      </c>
      <c r="C158" s="36">
        <f>'2月'!$F117</f>
        <v>0</v>
      </c>
      <c r="D158" s="36">
        <f>'3月'!$F117</f>
        <v>0</v>
      </c>
      <c r="E158" s="36">
        <f>'4月'!$F117</f>
        <v>0</v>
      </c>
      <c r="F158" s="36">
        <f>'5月'!$F117</f>
        <v>0</v>
      </c>
      <c r="G158" s="36">
        <f>'6月'!$F117</f>
        <v>0</v>
      </c>
      <c r="H158" s="36">
        <f>'7月'!$F117</f>
        <v>0</v>
      </c>
      <c r="I158" s="36">
        <f>'8月'!$F117</f>
        <v>0</v>
      </c>
      <c r="J158" s="36">
        <f>'9月'!$F117</f>
        <v>0</v>
      </c>
      <c r="K158" s="36">
        <f>'10月'!$F117</f>
        <v>0</v>
      </c>
      <c r="L158" s="36">
        <f>'11月'!$F117</f>
        <v>0</v>
      </c>
      <c r="M158" s="36">
        <f>'12月'!$F117</f>
        <v>0</v>
      </c>
      <c r="N158" s="37">
        <f t="shared" si="44"/>
        <v>0</v>
      </c>
      <c r="O158" s="36">
        <f>賞与1!$F117</f>
        <v>0</v>
      </c>
      <c r="P158" s="36">
        <f>賞与2!$F117</f>
        <v>0</v>
      </c>
      <c r="Q158" s="38">
        <f>賞与3!$F117</f>
        <v>0</v>
      </c>
    </row>
    <row r="159" spans="1:17" hidden="1" x14ac:dyDescent="0.4">
      <c r="A159" s="33"/>
      <c r="B159" s="36">
        <f>'1月'!$F118</f>
        <v>0</v>
      </c>
      <c r="C159" s="36">
        <f>'2月'!$F118</f>
        <v>0</v>
      </c>
      <c r="D159" s="36">
        <f>'3月'!$F118</f>
        <v>0</v>
      </c>
      <c r="E159" s="36">
        <f>'4月'!$F118</f>
        <v>0</v>
      </c>
      <c r="F159" s="36">
        <f>'5月'!$F118</f>
        <v>0</v>
      </c>
      <c r="G159" s="36">
        <f>'6月'!$F118</f>
        <v>0</v>
      </c>
      <c r="H159" s="36">
        <f>'7月'!$F118</f>
        <v>0</v>
      </c>
      <c r="I159" s="36">
        <f>'8月'!$F118</f>
        <v>0</v>
      </c>
      <c r="J159" s="36">
        <f>'9月'!$F118</f>
        <v>0</v>
      </c>
      <c r="K159" s="36">
        <f>'10月'!$F118</f>
        <v>0</v>
      </c>
      <c r="L159" s="36">
        <f>'11月'!$F118</f>
        <v>0</v>
      </c>
      <c r="M159" s="36">
        <f>'12月'!$F118</f>
        <v>0</v>
      </c>
      <c r="N159" s="37">
        <f t="shared" si="44"/>
        <v>0</v>
      </c>
      <c r="O159" s="36">
        <f>賞与1!$F118</f>
        <v>0</v>
      </c>
      <c r="P159" s="36">
        <f>賞与2!$F118</f>
        <v>0</v>
      </c>
      <c r="Q159" s="38">
        <f>賞与3!$F118</f>
        <v>0</v>
      </c>
    </row>
    <row r="160" spans="1:17" hidden="1" x14ac:dyDescent="0.4">
      <c r="A160" s="33"/>
      <c r="B160" s="36">
        <f>'1月'!$F119</f>
        <v>0</v>
      </c>
      <c r="C160" s="36">
        <f>'2月'!$F119</f>
        <v>0</v>
      </c>
      <c r="D160" s="36">
        <f>'3月'!$F119</f>
        <v>0</v>
      </c>
      <c r="E160" s="36">
        <f>'4月'!$F119</f>
        <v>0</v>
      </c>
      <c r="F160" s="36">
        <f>'5月'!$F119</f>
        <v>0</v>
      </c>
      <c r="G160" s="36">
        <f>'6月'!$F119</f>
        <v>0</v>
      </c>
      <c r="H160" s="36">
        <f>'7月'!$F119</f>
        <v>0</v>
      </c>
      <c r="I160" s="36">
        <f>'8月'!$F119</f>
        <v>0</v>
      </c>
      <c r="J160" s="36">
        <f>'9月'!$F119</f>
        <v>0</v>
      </c>
      <c r="K160" s="36">
        <f>'10月'!$F119</f>
        <v>0</v>
      </c>
      <c r="L160" s="36">
        <f>'11月'!$F119</f>
        <v>0</v>
      </c>
      <c r="M160" s="36">
        <f>'12月'!$F119</f>
        <v>0</v>
      </c>
      <c r="N160" s="37">
        <f t="shared" si="44"/>
        <v>0</v>
      </c>
      <c r="O160" s="36">
        <f>賞与1!$F119</f>
        <v>0</v>
      </c>
      <c r="P160" s="36">
        <f>賞与2!$F119</f>
        <v>0</v>
      </c>
      <c r="Q160" s="38">
        <f>賞与3!$F119</f>
        <v>0</v>
      </c>
    </row>
    <row r="161" spans="1:17" hidden="1" x14ac:dyDescent="0.4">
      <c r="A161" s="33"/>
      <c r="B161" s="36">
        <f>'1月'!$F120</f>
        <v>0</v>
      </c>
      <c r="C161" s="36">
        <f>'2月'!$F120</f>
        <v>0</v>
      </c>
      <c r="D161" s="36">
        <f>'3月'!$F120</f>
        <v>0</v>
      </c>
      <c r="E161" s="36">
        <f>'4月'!$F120</f>
        <v>0</v>
      </c>
      <c r="F161" s="36">
        <f>'5月'!$F120</f>
        <v>0</v>
      </c>
      <c r="G161" s="36">
        <f>'6月'!$F120</f>
        <v>0</v>
      </c>
      <c r="H161" s="36">
        <f>'7月'!$F120</f>
        <v>0</v>
      </c>
      <c r="I161" s="36">
        <f>'8月'!$F120</f>
        <v>0</v>
      </c>
      <c r="J161" s="36">
        <f>'9月'!$F120</f>
        <v>0</v>
      </c>
      <c r="K161" s="36">
        <f>'10月'!$F120</f>
        <v>0</v>
      </c>
      <c r="L161" s="36">
        <f>'11月'!$F120</f>
        <v>0</v>
      </c>
      <c r="M161" s="36">
        <f>'12月'!$F120</f>
        <v>0</v>
      </c>
      <c r="N161" s="37">
        <f t="shared" si="44"/>
        <v>0</v>
      </c>
      <c r="O161" s="36">
        <f>賞与1!$F120</f>
        <v>0</v>
      </c>
      <c r="P161" s="36">
        <f>賞与2!$F120</f>
        <v>0</v>
      </c>
      <c r="Q161" s="38">
        <f>賞与3!$F120</f>
        <v>0</v>
      </c>
    </row>
    <row r="162" spans="1:17" hidden="1" x14ac:dyDescent="0.4">
      <c r="A162" s="50" t="s">
        <v>4</v>
      </c>
      <c r="B162" s="36">
        <f>'1月'!$F121</f>
        <v>0</v>
      </c>
      <c r="C162" s="36">
        <f>'2月'!$F121</f>
        <v>0</v>
      </c>
      <c r="D162" s="36">
        <f>'3月'!$F121</f>
        <v>0</v>
      </c>
      <c r="E162" s="36">
        <f>'4月'!$F121</f>
        <v>0</v>
      </c>
      <c r="F162" s="36">
        <f>'5月'!$F121</f>
        <v>0</v>
      </c>
      <c r="G162" s="36">
        <f>'6月'!$F121</f>
        <v>0</v>
      </c>
      <c r="H162" s="36">
        <f>'7月'!$F121</f>
        <v>0</v>
      </c>
      <c r="I162" s="36">
        <f>'8月'!$F121</f>
        <v>0</v>
      </c>
      <c r="J162" s="36">
        <f>'9月'!$F121</f>
        <v>0</v>
      </c>
      <c r="K162" s="36">
        <f>'10月'!$F121</f>
        <v>0</v>
      </c>
      <c r="L162" s="36">
        <f>'11月'!$F121</f>
        <v>0</v>
      </c>
      <c r="M162" s="36">
        <f>'12月'!$F121</f>
        <v>0</v>
      </c>
      <c r="N162" s="37">
        <f t="shared" si="44"/>
        <v>0</v>
      </c>
      <c r="O162" s="36">
        <f>賞与1!$F121</f>
        <v>0</v>
      </c>
      <c r="P162" s="36">
        <f>賞与2!$F121</f>
        <v>0</v>
      </c>
      <c r="Q162" s="38">
        <f>賞与3!$F121</f>
        <v>0</v>
      </c>
    </row>
    <row r="163" spans="1:17" hidden="1" x14ac:dyDescent="0.4">
      <c r="A163" s="33" t="s">
        <v>49</v>
      </c>
      <c r="B163" s="36">
        <f>'1月'!$I111</f>
        <v>0</v>
      </c>
      <c r="C163" s="36">
        <f>'2月'!$I111</f>
        <v>0</v>
      </c>
      <c r="D163" s="36">
        <f>'3月'!$I111</f>
        <v>0</v>
      </c>
      <c r="E163" s="36">
        <f>'4月'!$I111</f>
        <v>0</v>
      </c>
      <c r="F163" s="36">
        <f>'5月'!$I111</f>
        <v>0</v>
      </c>
      <c r="G163" s="36">
        <f>'6月'!$I111</f>
        <v>0</v>
      </c>
      <c r="H163" s="36">
        <f>'7月'!$I111</f>
        <v>0</v>
      </c>
      <c r="I163" s="36">
        <f>'8月'!$I111</f>
        <v>0</v>
      </c>
      <c r="J163" s="36">
        <f>'9月'!$I111</f>
        <v>0</v>
      </c>
      <c r="K163" s="36">
        <f>'10月'!$I111</f>
        <v>0</v>
      </c>
      <c r="L163" s="36">
        <f>'11月'!$I111</f>
        <v>0</v>
      </c>
      <c r="M163" s="36">
        <f>'12月'!$I111</f>
        <v>0</v>
      </c>
      <c r="N163" s="37">
        <f t="shared" ref="N163:N168" si="45">SUM(B163:M163)</f>
        <v>0</v>
      </c>
      <c r="O163" s="36">
        <f>賞与1!$I111</f>
        <v>0</v>
      </c>
      <c r="P163" s="36">
        <f>賞与2!$I111</f>
        <v>0</v>
      </c>
      <c r="Q163" s="38">
        <f>賞与3!$I111</f>
        <v>0</v>
      </c>
    </row>
    <row r="164" spans="1:17" hidden="1" x14ac:dyDescent="0.4">
      <c r="A164" s="33" t="s">
        <v>50</v>
      </c>
      <c r="B164" s="36">
        <f>'1月'!$I112</f>
        <v>0</v>
      </c>
      <c r="C164" s="36">
        <f>'2月'!$I112</f>
        <v>0</v>
      </c>
      <c r="D164" s="36">
        <f>'3月'!$I112</f>
        <v>0</v>
      </c>
      <c r="E164" s="36">
        <f>'4月'!$I112</f>
        <v>0</v>
      </c>
      <c r="F164" s="36">
        <f>'5月'!$I112</f>
        <v>0</v>
      </c>
      <c r="G164" s="36">
        <f>'6月'!$I112</f>
        <v>0</v>
      </c>
      <c r="H164" s="36">
        <f>'7月'!$I112</f>
        <v>0</v>
      </c>
      <c r="I164" s="36">
        <f>'8月'!$I112</f>
        <v>0</v>
      </c>
      <c r="J164" s="36">
        <f>'9月'!$I112</f>
        <v>0</v>
      </c>
      <c r="K164" s="36">
        <f>'10月'!$I112</f>
        <v>0</v>
      </c>
      <c r="L164" s="36">
        <f>'11月'!$I112</f>
        <v>0</v>
      </c>
      <c r="M164" s="36">
        <f>'12月'!$I112</f>
        <v>0</v>
      </c>
      <c r="N164" s="37">
        <f t="shared" si="45"/>
        <v>0</v>
      </c>
      <c r="O164" s="36">
        <f>賞与1!$I112</f>
        <v>0</v>
      </c>
      <c r="P164" s="36">
        <f>賞与2!$I112</f>
        <v>0</v>
      </c>
      <c r="Q164" s="38">
        <f>賞与3!$I112</f>
        <v>0</v>
      </c>
    </row>
    <row r="165" spans="1:17" hidden="1" x14ac:dyDescent="0.4">
      <c r="A165" s="33" t="s">
        <v>51</v>
      </c>
      <c r="B165" s="36">
        <f>'1月'!$I113</f>
        <v>0</v>
      </c>
      <c r="C165" s="36">
        <f>'2月'!$I113</f>
        <v>0</v>
      </c>
      <c r="D165" s="36">
        <f>'3月'!$I113</f>
        <v>0</v>
      </c>
      <c r="E165" s="36">
        <f>'4月'!$I113</f>
        <v>0</v>
      </c>
      <c r="F165" s="36">
        <f>'5月'!$I113</f>
        <v>0</v>
      </c>
      <c r="G165" s="36">
        <f>'6月'!$I113</f>
        <v>0</v>
      </c>
      <c r="H165" s="36">
        <f>'7月'!$I113</f>
        <v>0</v>
      </c>
      <c r="I165" s="36">
        <f>'8月'!$I113</f>
        <v>0</v>
      </c>
      <c r="J165" s="36">
        <f>'9月'!$I113</f>
        <v>0</v>
      </c>
      <c r="K165" s="36">
        <f>'10月'!$I113</f>
        <v>0</v>
      </c>
      <c r="L165" s="36">
        <f>'11月'!$I113</f>
        <v>0</v>
      </c>
      <c r="M165" s="36">
        <f>'12月'!$I113</f>
        <v>0</v>
      </c>
      <c r="N165" s="37">
        <f t="shared" si="45"/>
        <v>0</v>
      </c>
      <c r="O165" s="36">
        <f>賞与1!$I113</f>
        <v>0</v>
      </c>
      <c r="P165" s="36">
        <f>賞与2!$I113</f>
        <v>0</v>
      </c>
      <c r="Q165" s="38">
        <f>賞与3!$I113</f>
        <v>0</v>
      </c>
    </row>
    <row r="166" spans="1:17" hidden="1" x14ac:dyDescent="0.4">
      <c r="A166" s="33" t="s">
        <v>11</v>
      </c>
      <c r="B166" s="36">
        <f>'1月'!$I114</f>
        <v>0</v>
      </c>
      <c r="C166" s="36">
        <f>'2月'!$I114</f>
        <v>0</v>
      </c>
      <c r="D166" s="36">
        <f>'3月'!$I114</f>
        <v>0</v>
      </c>
      <c r="E166" s="36">
        <f>'4月'!$I114</f>
        <v>0</v>
      </c>
      <c r="F166" s="36">
        <f>'5月'!$I114</f>
        <v>0</v>
      </c>
      <c r="G166" s="36">
        <f>'6月'!$I114</f>
        <v>0</v>
      </c>
      <c r="H166" s="36">
        <f>'7月'!$I114</f>
        <v>0</v>
      </c>
      <c r="I166" s="36">
        <f>'8月'!$I114</f>
        <v>0</v>
      </c>
      <c r="J166" s="36">
        <f>'9月'!$I114</f>
        <v>0</v>
      </c>
      <c r="K166" s="36">
        <f>'10月'!$I114</f>
        <v>0</v>
      </c>
      <c r="L166" s="36">
        <f>'11月'!$I114</f>
        <v>0</v>
      </c>
      <c r="M166" s="36">
        <f>'12月'!$I114</f>
        <v>0</v>
      </c>
      <c r="N166" s="37">
        <f t="shared" si="45"/>
        <v>0</v>
      </c>
      <c r="O166" s="36">
        <f>賞与1!$I114</f>
        <v>0</v>
      </c>
      <c r="P166" s="36">
        <f>賞与2!$I114</f>
        <v>0</v>
      </c>
      <c r="Q166" s="38">
        <f>賞与3!$I114</f>
        <v>0</v>
      </c>
    </row>
    <row r="167" spans="1:17" hidden="1" x14ac:dyDescent="0.4">
      <c r="A167" s="33" t="s">
        <v>67</v>
      </c>
      <c r="B167" s="36">
        <f>'1月'!$I115</f>
        <v>0</v>
      </c>
      <c r="C167" s="36">
        <f>'2月'!$I115</f>
        <v>0</v>
      </c>
      <c r="D167" s="36">
        <f>'3月'!$I115</f>
        <v>0</v>
      </c>
      <c r="E167" s="36">
        <f>'4月'!$I115</f>
        <v>0</v>
      </c>
      <c r="F167" s="36">
        <f>'5月'!$I115</f>
        <v>0</v>
      </c>
      <c r="G167" s="36">
        <f>'6月'!$I115</f>
        <v>0</v>
      </c>
      <c r="H167" s="36">
        <f>'7月'!$I115</f>
        <v>0</v>
      </c>
      <c r="I167" s="36">
        <f>'8月'!$I115</f>
        <v>0</v>
      </c>
      <c r="J167" s="36">
        <f>'9月'!$I115</f>
        <v>0</v>
      </c>
      <c r="K167" s="36">
        <f>'10月'!$I115</f>
        <v>0</v>
      </c>
      <c r="L167" s="36">
        <f>'11月'!$I115</f>
        <v>0</v>
      </c>
      <c r="M167" s="36">
        <f>'12月'!$I115</f>
        <v>0</v>
      </c>
      <c r="N167" s="37">
        <f t="shared" si="45"/>
        <v>0</v>
      </c>
      <c r="O167" s="36">
        <f>賞与1!$I115</f>
        <v>0</v>
      </c>
      <c r="P167" s="36">
        <f>賞与2!$I115</f>
        <v>0</v>
      </c>
      <c r="Q167" s="38">
        <f>賞与3!$I115</f>
        <v>0</v>
      </c>
    </row>
    <row r="168" spans="1:17" hidden="1" x14ac:dyDescent="0.4">
      <c r="A168" s="33" t="s">
        <v>6</v>
      </c>
      <c r="B168" s="36">
        <f>'1月'!$I116</f>
        <v>0</v>
      </c>
      <c r="C168" s="36">
        <f>'2月'!$I116</f>
        <v>0</v>
      </c>
      <c r="D168" s="36">
        <f>'3月'!$I116</f>
        <v>0</v>
      </c>
      <c r="E168" s="36">
        <f>'4月'!$I116</f>
        <v>0</v>
      </c>
      <c r="F168" s="36">
        <f>'5月'!$I116</f>
        <v>0</v>
      </c>
      <c r="G168" s="36">
        <f>'6月'!$I116</f>
        <v>0</v>
      </c>
      <c r="H168" s="36">
        <f>'7月'!$I116</f>
        <v>0</v>
      </c>
      <c r="I168" s="36">
        <f>'8月'!$I116</f>
        <v>0</v>
      </c>
      <c r="J168" s="36">
        <f>'9月'!$I116</f>
        <v>0</v>
      </c>
      <c r="K168" s="36">
        <f>'10月'!$I116</f>
        <v>0</v>
      </c>
      <c r="L168" s="36">
        <f>'11月'!$I116</f>
        <v>0</v>
      </c>
      <c r="M168" s="36">
        <f>'12月'!$I116</f>
        <v>0</v>
      </c>
      <c r="N168" s="37">
        <f t="shared" si="45"/>
        <v>0</v>
      </c>
      <c r="O168" s="36">
        <f>賞与1!$I116</f>
        <v>0</v>
      </c>
      <c r="P168" s="36">
        <f>賞与2!$I116</f>
        <v>0</v>
      </c>
      <c r="Q168" s="38">
        <f>賞与3!$I116</f>
        <v>0</v>
      </c>
    </row>
    <row r="169" spans="1:17" hidden="1" x14ac:dyDescent="0.4">
      <c r="A169" s="33" t="s">
        <v>5</v>
      </c>
      <c r="B169" s="36">
        <f>'1月'!$I117</f>
        <v>0</v>
      </c>
      <c r="C169" s="36">
        <f>'2月'!$I117</f>
        <v>0</v>
      </c>
      <c r="D169" s="36">
        <f>'3月'!$I117</f>
        <v>0</v>
      </c>
      <c r="E169" s="36">
        <f>'4月'!$I117</f>
        <v>0</v>
      </c>
      <c r="F169" s="36">
        <f>'5月'!$I117</f>
        <v>0</v>
      </c>
      <c r="G169" s="36">
        <f>'6月'!$I117</f>
        <v>0</v>
      </c>
      <c r="H169" s="36">
        <f>'7月'!$I117</f>
        <v>0</v>
      </c>
      <c r="I169" s="36">
        <f>'8月'!$I117</f>
        <v>0</v>
      </c>
      <c r="J169" s="36">
        <f>'9月'!$I117</f>
        <v>0</v>
      </c>
      <c r="K169" s="36">
        <f>'10月'!$I117</f>
        <v>0</v>
      </c>
      <c r="L169" s="36">
        <f>'11月'!$I117</f>
        <v>0</v>
      </c>
      <c r="M169" s="36">
        <f>'12月'!$I117</f>
        <v>0</v>
      </c>
      <c r="N169" s="37">
        <f>SUM(B169:M169)</f>
        <v>0</v>
      </c>
      <c r="O169" s="36">
        <f>賞与1!$I117</f>
        <v>0</v>
      </c>
      <c r="P169" s="36">
        <f>賞与2!$I117</f>
        <v>0</v>
      </c>
      <c r="Q169" s="38">
        <f>賞与3!$I117</f>
        <v>0</v>
      </c>
    </row>
    <row r="170" spans="1:17" hidden="1" x14ac:dyDescent="0.4">
      <c r="A170" s="33"/>
      <c r="B170" s="36">
        <f>'1月'!$I118</f>
        <v>0</v>
      </c>
      <c r="C170" s="36">
        <f>'2月'!$I118</f>
        <v>0</v>
      </c>
      <c r="D170" s="36">
        <f>'3月'!$I118</f>
        <v>0</v>
      </c>
      <c r="E170" s="36">
        <f>'4月'!$I118</f>
        <v>0</v>
      </c>
      <c r="F170" s="36">
        <f>'5月'!$I118</f>
        <v>0</v>
      </c>
      <c r="G170" s="36">
        <f>'6月'!$I118</f>
        <v>0</v>
      </c>
      <c r="H170" s="36">
        <f>'7月'!$I118</f>
        <v>0</v>
      </c>
      <c r="I170" s="36">
        <f>'8月'!$I118</f>
        <v>0</v>
      </c>
      <c r="J170" s="36">
        <f>'9月'!$I118</f>
        <v>0</v>
      </c>
      <c r="K170" s="36">
        <f>'10月'!$I118</f>
        <v>0</v>
      </c>
      <c r="L170" s="36">
        <f>'11月'!$I118</f>
        <v>0</v>
      </c>
      <c r="M170" s="36">
        <f>'12月'!$I118</f>
        <v>0</v>
      </c>
      <c r="N170" s="37">
        <f>SUM(B170:M170)</f>
        <v>0</v>
      </c>
      <c r="O170" s="36">
        <f>賞与1!$I118</f>
        <v>0</v>
      </c>
      <c r="P170" s="36">
        <f>賞与2!$I118</f>
        <v>0</v>
      </c>
      <c r="Q170" s="38">
        <f>賞与3!$I118</f>
        <v>0</v>
      </c>
    </row>
    <row r="171" spans="1:17" hidden="1" x14ac:dyDescent="0.4">
      <c r="A171" s="33"/>
      <c r="B171" s="36">
        <f>'1月'!$I119</f>
        <v>0</v>
      </c>
      <c r="C171" s="36">
        <f>'2月'!$I119</f>
        <v>0</v>
      </c>
      <c r="D171" s="36">
        <f>'3月'!$I119</f>
        <v>0</v>
      </c>
      <c r="E171" s="36">
        <f>'4月'!$I119</f>
        <v>0</v>
      </c>
      <c r="F171" s="36">
        <f>'5月'!$I119</f>
        <v>0</v>
      </c>
      <c r="G171" s="36">
        <f>'6月'!$I119</f>
        <v>0</v>
      </c>
      <c r="H171" s="36">
        <f>'7月'!$I119</f>
        <v>0</v>
      </c>
      <c r="I171" s="36">
        <f>'8月'!$I119</f>
        <v>0</v>
      </c>
      <c r="J171" s="36">
        <f>'9月'!$I119</f>
        <v>0</v>
      </c>
      <c r="K171" s="36">
        <f>'10月'!$I119</f>
        <v>0</v>
      </c>
      <c r="L171" s="36">
        <f>'11月'!$I119</f>
        <v>0</v>
      </c>
      <c r="M171" s="36">
        <f>'12月'!$I119</f>
        <v>0</v>
      </c>
      <c r="N171" s="37">
        <f>SUM(B171:M171)</f>
        <v>0</v>
      </c>
      <c r="O171" s="36">
        <f>賞与1!$I119</f>
        <v>0</v>
      </c>
      <c r="P171" s="36">
        <f>賞与2!$I119</f>
        <v>0</v>
      </c>
      <c r="Q171" s="38">
        <f>賞与3!$I119</f>
        <v>0</v>
      </c>
    </row>
    <row r="172" spans="1:17" hidden="1" x14ac:dyDescent="0.4">
      <c r="A172" s="33"/>
      <c r="B172" s="36">
        <f>'1月'!$I120</f>
        <v>0</v>
      </c>
      <c r="C172" s="36">
        <f>'2月'!$I120</f>
        <v>0</v>
      </c>
      <c r="D172" s="36">
        <f>'3月'!$I120</f>
        <v>0</v>
      </c>
      <c r="E172" s="36">
        <f>'4月'!$I120</f>
        <v>0</v>
      </c>
      <c r="F172" s="36">
        <f>'5月'!$I120</f>
        <v>0</v>
      </c>
      <c r="G172" s="36">
        <f>'6月'!$I120</f>
        <v>0</v>
      </c>
      <c r="H172" s="36">
        <f>'7月'!$I120</f>
        <v>0</v>
      </c>
      <c r="I172" s="36">
        <f>'8月'!$I120</f>
        <v>0</v>
      </c>
      <c r="J172" s="36">
        <f>'9月'!$I120</f>
        <v>0</v>
      </c>
      <c r="K172" s="36">
        <f>'10月'!$I120</f>
        <v>0</v>
      </c>
      <c r="L172" s="36">
        <f>'11月'!$I120</f>
        <v>0</v>
      </c>
      <c r="M172" s="36">
        <f>'12月'!$I120</f>
        <v>0</v>
      </c>
      <c r="N172" s="37">
        <f>SUM(B172:M172)</f>
        <v>0</v>
      </c>
      <c r="O172" s="36">
        <f>賞与1!$I120</f>
        <v>0</v>
      </c>
      <c r="P172" s="36">
        <f>賞与2!$I120</f>
        <v>0</v>
      </c>
      <c r="Q172" s="38">
        <f>賞与3!$I120</f>
        <v>0</v>
      </c>
    </row>
    <row r="173" spans="1:17" hidden="1" x14ac:dyDescent="0.4">
      <c r="A173" s="33" t="s">
        <v>17</v>
      </c>
      <c r="B173" s="36">
        <f>'1月'!$I121</f>
        <v>0</v>
      </c>
      <c r="C173" s="36">
        <f>'2月'!$I121</f>
        <v>0</v>
      </c>
      <c r="D173" s="36">
        <f>'3月'!$I121</f>
        <v>0</v>
      </c>
      <c r="E173" s="36">
        <f>'4月'!$I121</f>
        <v>0</v>
      </c>
      <c r="F173" s="36">
        <f>'5月'!$I121</f>
        <v>0</v>
      </c>
      <c r="G173" s="36">
        <f>'6月'!$I121</f>
        <v>0</v>
      </c>
      <c r="H173" s="36">
        <f>'7月'!$I121</f>
        <v>0</v>
      </c>
      <c r="I173" s="36">
        <f>'8月'!$I121</f>
        <v>0</v>
      </c>
      <c r="J173" s="36">
        <f>'9月'!$I121</f>
        <v>0</v>
      </c>
      <c r="K173" s="36">
        <f>'10月'!$I121</f>
        <v>0</v>
      </c>
      <c r="L173" s="36">
        <f>'11月'!$I121</f>
        <v>0</v>
      </c>
      <c r="M173" s="36">
        <f>'12月'!$I121</f>
        <v>0</v>
      </c>
      <c r="N173" s="37">
        <f>SUM(B173:M173)</f>
        <v>0</v>
      </c>
      <c r="O173" s="36">
        <f>賞与1!$I121</f>
        <v>0</v>
      </c>
      <c r="P173" s="36">
        <f>賞与2!$I121</f>
        <v>0</v>
      </c>
      <c r="Q173" s="38">
        <f>賞与3!$I121</f>
        <v>0</v>
      </c>
    </row>
    <row r="174" spans="1:17" x14ac:dyDescent="0.4">
      <c r="A174" s="51" t="s">
        <v>48</v>
      </c>
      <c r="B174" s="36">
        <f>B162-B156</f>
        <v>0</v>
      </c>
      <c r="C174" s="36">
        <f t="shared" ref="C174:Q174" si="46">C162-C156</f>
        <v>0</v>
      </c>
      <c r="D174" s="36">
        <f t="shared" si="46"/>
        <v>0</v>
      </c>
      <c r="E174" s="36">
        <f t="shared" si="46"/>
        <v>0</v>
      </c>
      <c r="F174" s="36">
        <f t="shared" si="46"/>
        <v>0</v>
      </c>
      <c r="G174" s="36">
        <f t="shared" si="46"/>
        <v>0</v>
      </c>
      <c r="H174" s="36">
        <f t="shared" si="46"/>
        <v>0</v>
      </c>
      <c r="I174" s="36">
        <f t="shared" si="46"/>
        <v>0</v>
      </c>
      <c r="J174" s="36">
        <f t="shared" si="46"/>
        <v>0</v>
      </c>
      <c r="K174" s="36">
        <f t="shared" si="46"/>
        <v>0</v>
      </c>
      <c r="L174" s="36">
        <f t="shared" si="46"/>
        <v>0</v>
      </c>
      <c r="M174" s="36">
        <f t="shared" si="46"/>
        <v>0</v>
      </c>
      <c r="N174" s="37">
        <f t="shared" si="46"/>
        <v>0</v>
      </c>
      <c r="O174" s="36">
        <f t="shared" si="46"/>
        <v>0</v>
      </c>
      <c r="P174" s="36">
        <f t="shared" si="46"/>
        <v>0</v>
      </c>
      <c r="Q174" s="38">
        <f t="shared" si="46"/>
        <v>0</v>
      </c>
    </row>
    <row r="175" spans="1:17" x14ac:dyDescent="0.4">
      <c r="A175" s="52" t="s">
        <v>47</v>
      </c>
      <c r="B175" s="44">
        <f>B156</f>
        <v>0</v>
      </c>
      <c r="C175" s="44">
        <f t="shared" ref="C175:Q175" si="47">C156</f>
        <v>0</v>
      </c>
      <c r="D175" s="44">
        <f t="shared" si="47"/>
        <v>0</v>
      </c>
      <c r="E175" s="44">
        <f t="shared" si="47"/>
        <v>0</v>
      </c>
      <c r="F175" s="44">
        <f t="shared" si="47"/>
        <v>0</v>
      </c>
      <c r="G175" s="44">
        <f t="shared" si="47"/>
        <v>0</v>
      </c>
      <c r="H175" s="44">
        <f t="shared" si="47"/>
        <v>0</v>
      </c>
      <c r="I175" s="44">
        <f t="shared" si="47"/>
        <v>0</v>
      </c>
      <c r="J175" s="44">
        <f t="shared" si="47"/>
        <v>0</v>
      </c>
      <c r="K175" s="44">
        <f t="shared" si="47"/>
        <v>0</v>
      </c>
      <c r="L175" s="44">
        <f t="shared" si="47"/>
        <v>0</v>
      </c>
      <c r="M175" s="44">
        <f t="shared" si="47"/>
        <v>0</v>
      </c>
      <c r="N175" s="45">
        <f t="shared" si="47"/>
        <v>0</v>
      </c>
      <c r="O175" s="44">
        <f t="shared" si="47"/>
        <v>0</v>
      </c>
      <c r="P175" s="44">
        <f t="shared" si="47"/>
        <v>0</v>
      </c>
      <c r="Q175" s="46">
        <f t="shared" si="47"/>
        <v>0</v>
      </c>
    </row>
    <row r="176" spans="1:17" x14ac:dyDescent="0.4">
      <c r="A176" s="52" t="s">
        <v>45</v>
      </c>
      <c r="B176" s="44">
        <f>B162</f>
        <v>0</v>
      </c>
      <c r="C176" s="44">
        <f t="shared" ref="C176:Q176" si="48">C162</f>
        <v>0</v>
      </c>
      <c r="D176" s="44">
        <f t="shared" si="48"/>
        <v>0</v>
      </c>
      <c r="E176" s="44">
        <f t="shared" si="48"/>
        <v>0</v>
      </c>
      <c r="F176" s="44">
        <f t="shared" si="48"/>
        <v>0</v>
      </c>
      <c r="G176" s="44">
        <f t="shared" si="48"/>
        <v>0</v>
      </c>
      <c r="H176" s="44">
        <f t="shared" si="48"/>
        <v>0</v>
      </c>
      <c r="I176" s="44">
        <f t="shared" si="48"/>
        <v>0</v>
      </c>
      <c r="J176" s="44">
        <f t="shared" si="48"/>
        <v>0</v>
      </c>
      <c r="K176" s="44">
        <f t="shared" si="48"/>
        <v>0</v>
      </c>
      <c r="L176" s="44">
        <f t="shared" si="48"/>
        <v>0</v>
      </c>
      <c r="M176" s="44">
        <f t="shared" si="48"/>
        <v>0</v>
      </c>
      <c r="N176" s="45">
        <f t="shared" si="48"/>
        <v>0</v>
      </c>
      <c r="O176" s="44">
        <f t="shared" si="48"/>
        <v>0</v>
      </c>
      <c r="P176" s="44">
        <f t="shared" si="48"/>
        <v>0</v>
      </c>
      <c r="Q176" s="46">
        <f t="shared" si="48"/>
        <v>0</v>
      </c>
    </row>
    <row r="177" spans="1:17" x14ac:dyDescent="0.4">
      <c r="A177" s="52" t="s">
        <v>23</v>
      </c>
      <c r="B177" s="44">
        <f>B167</f>
        <v>0</v>
      </c>
      <c r="C177" s="44">
        <f t="shared" ref="C177:Q177" si="49">C167</f>
        <v>0</v>
      </c>
      <c r="D177" s="44">
        <f t="shared" si="49"/>
        <v>0</v>
      </c>
      <c r="E177" s="44">
        <f t="shared" si="49"/>
        <v>0</v>
      </c>
      <c r="F177" s="44">
        <f t="shared" si="49"/>
        <v>0</v>
      </c>
      <c r="G177" s="44">
        <f t="shared" si="49"/>
        <v>0</v>
      </c>
      <c r="H177" s="44">
        <f t="shared" si="49"/>
        <v>0</v>
      </c>
      <c r="I177" s="44">
        <f t="shared" si="49"/>
        <v>0</v>
      </c>
      <c r="J177" s="44">
        <f t="shared" si="49"/>
        <v>0</v>
      </c>
      <c r="K177" s="44">
        <f t="shared" si="49"/>
        <v>0</v>
      </c>
      <c r="L177" s="44">
        <f t="shared" si="49"/>
        <v>0</v>
      </c>
      <c r="M177" s="44">
        <f t="shared" si="49"/>
        <v>0</v>
      </c>
      <c r="N177" s="44">
        <f t="shared" si="49"/>
        <v>0</v>
      </c>
      <c r="O177" s="44">
        <f t="shared" si="49"/>
        <v>0</v>
      </c>
      <c r="P177" s="44">
        <f t="shared" si="49"/>
        <v>0</v>
      </c>
      <c r="Q177" s="44">
        <f t="shared" si="49"/>
        <v>0</v>
      </c>
    </row>
    <row r="178" spans="1:17" x14ac:dyDescent="0.4">
      <c r="A178" s="52" t="s">
        <v>6</v>
      </c>
      <c r="B178" s="44">
        <f>B168</f>
        <v>0</v>
      </c>
      <c r="C178" s="44">
        <f t="shared" ref="C178:Q178" si="50">C168</f>
        <v>0</v>
      </c>
      <c r="D178" s="44">
        <f t="shared" si="50"/>
        <v>0</v>
      </c>
      <c r="E178" s="44">
        <f t="shared" si="50"/>
        <v>0</v>
      </c>
      <c r="F178" s="44">
        <f t="shared" si="50"/>
        <v>0</v>
      </c>
      <c r="G178" s="44">
        <f t="shared" si="50"/>
        <v>0</v>
      </c>
      <c r="H178" s="44">
        <f t="shared" si="50"/>
        <v>0</v>
      </c>
      <c r="I178" s="44">
        <f t="shared" si="50"/>
        <v>0</v>
      </c>
      <c r="J178" s="44">
        <f t="shared" si="50"/>
        <v>0</v>
      </c>
      <c r="K178" s="44">
        <f t="shared" si="50"/>
        <v>0</v>
      </c>
      <c r="L178" s="44">
        <f t="shared" si="50"/>
        <v>0</v>
      </c>
      <c r="M178" s="44">
        <f t="shared" si="50"/>
        <v>0</v>
      </c>
      <c r="N178" s="44">
        <f t="shared" si="50"/>
        <v>0</v>
      </c>
      <c r="O178" s="44">
        <f t="shared" si="50"/>
        <v>0</v>
      </c>
      <c r="P178" s="44">
        <f t="shared" si="50"/>
        <v>0</v>
      </c>
      <c r="Q178" s="44">
        <f t="shared" si="50"/>
        <v>0</v>
      </c>
    </row>
    <row r="179" spans="1:17" x14ac:dyDescent="0.4">
      <c r="A179" s="51" t="s">
        <v>5</v>
      </c>
      <c r="B179" s="36">
        <f>B169</f>
        <v>0</v>
      </c>
      <c r="C179" s="36">
        <f t="shared" ref="C179:Q179" si="51">C169</f>
        <v>0</v>
      </c>
      <c r="D179" s="36">
        <f t="shared" si="51"/>
        <v>0</v>
      </c>
      <c r="E179" s="36">
        <f t="shared" si="51"/>
        <v>0</v>
      </c>
      <c r="F179" s="36">
        <f t="shared" si="51"/>
        <v>0</v>
      </c>
      <c r="G179" s="36">
        <f t="shared" si="51"/>
        <v>0</v>
      </c>
      <c r="H179" s="36">
        <f t="shared" si="51"/>
        <v>0</v>
      </c>
      <c r="I179" s="36">
        <f t="shared" si="51"/>
        <v>0</v>
      </c>
      <c r="J179" s="36">
        <f t="shared" si="51"/>
        <v>0</v>
      </c>
      <c r="K179" s="36">
        <f t="shared" si="51"/>
        <v>0</v>
      </c>
      <c r="L179" s="36">
        <f t="shared" si="51"/>
        <v>0</v>
      </c>
      <c r="M179" s="36">
        <f t="shared" si="51"/>
        <v>0</v>
      </c>
      <c r="N179" s="36">
        <f t="shared" si="51"/>
        <v>0</v>
      </c>
      <c r="O179" s="36">
        <f t="shared" si="51"/>
        <v>0</v>
      </c>
      <c r="P179" s="36">
        <f t="shared" si="51"/>
        <v>0</v>
      </c>
      <c r="Q179" s="36">
        <f t="shared" si="51"/>
        <v>0</v>
      </c>
    </row>
    <row r="180" spans="1:17" ht="16.5" thickBot="1" x14ac:dyDescent="0.45">
      <c r="A180" s="55" t="s">
        <v>46</v>
      </c>
      <c r="B180" s="56">
        <f>B176-B177-B178-B179</f>
        <v>0</v>
      </c>
      <c r="C180" s="56">
        <f t="shared" ref="C180:P180" si="52">C176-C177-C178-C179</f>
        <v>0</v>
      </c>
      <c r="D180" s="56">
        <f t="shared" si="52"/>
        <v>0</v>
      </c>
      <c r="E180" s="56">
        <f t="shared" si="52"/>
        <v>0</v>
      </c>
      <c r="F180" s="56">
        <f t="shared" si="52"/>
        <v>0</v>
      </c>
      <c r="G180" s="56">
        <f t="shared" si="52"/>
        <v>0</v>
      </c>
      <c r="H180" s="56">
        <f t="shared" si="52"/>
        <v>0</v>
      </c>
      <c r="I180" s="56">
        <f t="shared" si="52"/>
        <v>0</v>
      </c>
      <c r="J180" s="56">
        <f t="shared" si="52"/>
        <v>0</v>
      </c>
      <c r="K180" s="56">
        <f t="shared" si="52"/>
        <v>0</v>
      </c>
      <c r="L180" s="56">
        <f t="shared" si="52"/>
        <v>0</v>
      </c>
      <c r="M180" s="56">
        <f t="shared" si="52"/>
        <v>0</v>
      </c>
      <c r="N180" s="57">
        <f t="shared" si="52"/>
        <v>0</v>
      </c>
      <c r="O180" s="56">
        <f t="shared" si="52"/>
        <v>0</v>
      </c>
      <c r="P180" s="56">
        <f t="shared" si="52"/>
        <v>0</v>
      </c>
      <c r="Q180" s="58">
        <f>Q176-Q177-Q178-Q179</f>
        <v>0</v>
      </c>
    </row>
    <row r="181" spans="1:17" x14ac:dyDescent="0.4">
      <c r="A181" s="47">
        <f>名前!C10</f>
        <v>0</v>
      </c>
      <c r="B181" s="34" t="s">
        <v>24</v>
      </c>
      <c r="C181" s="34" t="s">
        <v>25</v>
      </c>
      <c r="D181" s="34" t="s">
        <v>26</v>
      </c>
      <c r="E181" s="34" t="s">
        <v>27</v>
      </c>
      <c r="F181" s="34" t="s">
        <v>28</v>
      </c>
      <c r="G181" s="34" t="s">
        <v>29</v>
      </c>
      <c r="H181" s="34" t="s">
        <v>30</v>
      </c>
      <c r="I181" s="34" t="s">
        <v>31</v>
      </c>
      <c r="J181" s="34" t="s">
        <v>32</v>
      </c>
      <c r="K181" s="34" t="s">
        <v>33</v>
      </c>
      <c r="L181" s="34" t="s">
        <v>34</v>
      </c>
      <c r="M181" s="34" t="s">
        <v>38</v>
      </c>
      <c r="N181" s="35" t="s">
        <v>4</v>
      </c>
      <c r="O181" s="34" t="s">
        <v>35</v>
      </c>
      <c r="P181" s="34" t="s">
        <v>36</v>
      </c>
      <c r="Q181" s="48" t="s">
        <v>37</v>
      </c>
    </row>
    <row r="182" spans="1:17" hidden="1" x14ac:dyDescent="0.4">
      <c r="A182" s="33" t="s">
        <v>2</v>
      </c>
      <c r="B182" s="36">
        <f>'1月'!$F130</f>
        <v>0</v>
      </c>
      <c r="C182" s="36">
        <f>'2月'!$F130</f>
        <v>0</v>
      </c>
      <c r="D182" s="36">
        <f>'3月'!$F130</f>
        <v>0</v>
      </c>
      <c r="E182" s="36">
        <f>'4月'!$F130</f>
        <v>0</v>
      </c>
      <c r="F182" s="36">
        <f>'5月'!$F130</f>
        <v>0</v>
      </c>
      <c r="G182" s="36">
        <f>'6月'!$F130</f>
        <v>0</v>
      </c>
      <c r="H182" s="36">
        <f>'7月'!$F130</f>
        <v>0</v>
      </c>
      <c r="I182" s="36">
        <f>'8月'!$F130</f>
        <v>0</v>
      </c>
      <c r="J182" s="36">
        <f>'9月'!$F130</f>
        <v>0</v>
      </c>
      <c r="K182" s="36">
        <f>'10月'!$F130</f>
        <v>0</v>
      </c>
      <c r="L182" s="36">
        <f>'11月'!$F130</f>
        <v>0</v>
      </c>
      <c r="M182" s="36">
        <f>'12月'!$F130</f>
        <v>0</v>
      </c>
      <c r="N182" s="37">
        <f>SUM(B182:M182)</f>
        <v>0</v>
      </c>
      <c r="O182" s="36">
        <f>賞与1!$F130</f>
        <v>0</v>
      </c>
      <c r="P182" s="36">
        <f>賞与2!$F130</f>
        <v>0</v>
      </c>
      <c r="Q182" s="38">
        <f>賞与3!$F130</f>
        <v>0</v>
      </c>
    </row>
    <row r="183" spans="1:17" hidden="1" x14ac:dyDescent="0.4">
      <c r="A183" s="33" t="s">
        <v>41</v>
      </c>
      <c r="B183" s="36">
        <f>'1月'!$F131</f>
        <v>0</v>
      </c>
      <c r="C183" s="36">
        <f>'2月'!$F131</f>
        <v>0</v>
      </c>
      <c r="D183" s="36">
        <f>'3月'!$F131</f>
        <v>0</v>
      </c>
      <c r="E183" s="36">
        <f>'4月'!$F131</f>
        <v>0</v>
      </c>
      <c r="F183" s="36">
        <f>'5月'!$F131</f>
        <v>0</v>
      </c>
      <c r="G183" s="36">
        <f>'6月'!$F131</f>
        <v>0</v>
      </c>
      <c r="H183" s="36">
        <f>'7月'!$F131</f>
        <v>0</v>
      </c>
      <c r="I183" s="36">
        <f>'8月'!$F131</f>
        <v>0</v>
      </c>
      <c r="J183" s="36">
        <f>'9月'!$F131</f>
        <v>0</v>
      </c>
      <c r="K183" s="36">
        <f>'10月'!$F131</f>
        <v>0</v>
      </c>
      <c r="L183" s="36">
        <f>'11月'!$F131</f>
        <v>0</v>
      </c>
      <c r="M183" s="36">
        <f>'12月'!$F131</f>
        <v>0</v>
      </c>
      <c r="N183" s="37">
        <f t="shared" ref="N183:N192" si="53">SUM(B183:M183)</f>
        <v>0</v>
      </c>
      <c r="O183" s="36">
        <f>賞与1!$F131</f>
        <v>0</v>
      </c>
      <c r="P183" s="36">
        <f>賞与2!$F131</f>
        <v>0</v>
      </c>
      <c r="Q183" s="38">
        <f>賞与3!$F131</f>
        <v>0</v>
      </c>
    </row>
    <row r="184" spans="1:17" hidden="1" x14ac:dyDescent="0.4">
      <c r="A184" s="33"/>
      <c r="B184" s="36">
        <f>'1月'!$F132</f>
        <v>0</v>
      </c>
      <c r="C184" s="36">
        <f>'2月'!$F132</f>
        <v>0</v>
      </c>
      <c r="D184" s="36">
        <f>'3月'!$F132</f>
        <v>0</v>
      </c>
      <c r="E184" s="36">
        <f>'4月'!$F132</f>
        <v>0</v>
      </c>
      <c r="F184" s="36">
        <f>'5月'!$F132</f>
        <v>0</v>
      </c>
      <c r="G184" s="36">
        <f>'6月'!$F132</f>
        <v>0</v>
      </c>
      <c r="H184" s="36">
        <f>'7月'!$F132</f>
        <v>0</v>
      </c>
      <c r="I184" s="36">
        <f>'8月'!$F132</f>
        <v>0</v>
      </c>
      <c r="J184" s="36">
        <f>'9月'!$F132</f>
        <v>0</v>
      </c>
      <c r="K184" s="36">
        <f>'10月'!$F132</f>
        <v>0</v>
      </c>
      <c r="L184" s="36">
        <f>'11月'!$F132</f>
        <v>0</v>
      </c>
      <c r="M184" s="36">
        <f>'12月'!$F132</f>
        <v>0</v>
      </c>
      <c r="N184" s="37">
        <f t="shared" si="53"/>
        <v>0</v>
      </c>
      <c r="O184" s="36">
        <f>賞与1!$F132</f>
        <v>0</v>
      </c>
      <c r="P184" s="36">
        <f>賞与2!$F132</f>
        <v>0</v>
      </c>
      <c r="Q184" s="38">
        <f>賞与3!$F132</f>
        <v>0</v>
      </c>
    </row>
    <row r="185" spans="1:17" hidden="1" x14ac:dyDescent="0.4">
      <c r="A185" s="33"/>
      <c r="B185" s="36">
        <f>'1月'!$F133</f>
        <v>0</v>
      </c>
      <c r="C185" s="36">
        <f>'2月'!$F133</f>
        <v>0</v>
      </c>
      <c r="D185" s="36">
        <f>'3月'!$F133</f>
        <v>0</v>
      </c>
      <c r="E185" s="36">
        <f>'4月'!$F133</f>
        <v>0</v>
      </c>
      <c r="F185" s="36">
        <f>'5月'!$F133</f>
        <v>0</v>
      </c>
      <c r="G185" s="36">
        <f>'6月'!$F133</f>
        <v>0</v>
      </c>
      <c r="H185" s="36">
        <f>'7月'!$F133</f>
        <v>0</v>
      </c>
      <c r="I185" s="36">
        <f>'8月'!$F133</f>
        <v>0</v>
      </c>
      <c r="J185" s="36">
        <f>'9月'!$F133</f>
        <v>0</v>
      </c>
      <c r="K185" s="36">
        <f>'10月'!$F133</f>
        <v>0</v>
      </c>
      <c r="L185" s="36">
        <f>'11月'!$F133</f>
        <v>0</v>
      </c>
      <c r="M185" s="36">
        <f>'12月'!$F133</f>
        <v>0</v>
      </c>
      <c r="N185" s="37">
        <f t="shared" si="53"/>
        <v>0</v>
      </c>
      <c r="O185" s="36">
        <f>賞与1!$F133</f>
        <v>0</v>
      </c>
      <c r="P185" s="36">
        <f>賞与2!$F133</f>
        <v>0</v>
      </c>
      <c r="Q185" s="38">
        <f>賞与3!$F133</f>
        <v>0</v>
      </c>
    </row>
    <row r="186" spans="1:17" hidden="1" x14ac:dyDescent="0.4">
      <c r="A186" s="33" t="s">
        <v>3</v>
      </c>
      <c r="B186" s="36">
        <f>'1月'!$F134</f>
        <v>0</v>
      </c>
      <c r="C186" s="36">
        <f>'2月'!$F134</f>
        <v>0</v>
      </c>
      <c r="D186" s="36">
        <f>'3月'!$F134</f>
        <v>0</v>
      </c>
      <c r="E186" s="36">
        <f>'4月'!$F134</f>
        <v>0</v>
      </c>
      <c r="F186" s="36">
        <f>'5月'!$F134</f>
        <v>0</v>
      </c>
      <c r="G186" s="36">
        <f>'6月'!$F134</f>
        <v>0</v>
      </c>
      <c r="H186" s="36">
        <f>'7月'!$F134</f>
        <v>0</v>
      </c>
      <c r="I186" s="36">
        <f>'8月'!$F134</f>
        <v>0</v>
      </c>
      <c r="J186" s="36">
        <f>'9月'!$F134</f>
        <v>0</v>
      </c>
      <c r="K186" s="36">
        <f>'10月'!$F134</f>
        <v>0</v>
      </c>
      <c r="L186" s="36">
        <f>'11月'!$F134</f>
        <v>0</v>
      </c>
      <c r="M186" s="36">
        <f>'12月'!$F134</f>
        <v>0</v>
      </c>
      <c r="N186" s="37">
        <f t="shared" si="53"/>
        <v>0</v>
      </c>
      <c r="O186" s="36">
        <f>賞与1!$F134</f>
        <v>0</v>
      </c>
      <c r="P186" s="36">
        <f>賞与2!$F134</f>
        <v>0</v>
      </c>
      <c r="Q186" s="38">
        <f>賞与3!$F134</f>
        <v>0</v>
      </c>
    </row>
    <row r="187" spans="1:17" hidden="1" x14ac:dyDescent="0.4">
      <c r="A187" s="33"/>
      <c r="B187" s="36">
        <f>'1月'!$F135</f>
        <v>0</v>
      </c>
      <c r="C187" s="36">
        <f>'2月'!$F135</f>
        <v>0</v>
      </c>
      <c r="D187" s="36">
        <f>'3月'!$F135</f>
        <v>0</v>
      </c>
      <c r="E187" s="36">
        <f>'4月'!$F135</f>
        <v>0</v>
      </c>
      <c r="F187" s="36">
        <f>'5月'!$F135</f>
        <v>0</v>
      </c>
      <c r="G187" s="36">
        <f>'6月'!$F135</f>
        <v>0</v>
      </c>
      <c r="H187" s="36">
        <f>'7月'!$F135</f>
        <v>0</v>
      </c>
      <c r="I187" s="36">
        <f>'8月'!$F135</f>
        <v>0</v>
      </c>
      <c r="J187" s="36">
        <f>'9月'!$F135</f>
        <v>0</v>
      </c>
      <c r="K187" s="36">
        <f>'10月'!$F135</f>
        <v>0</v>
      </c>
      <c r="L187" s="36">
        <f>'11月'!$F135</f>
        <v>0</v>
      </c>
      <c r="M187" s="36">
        <f>'12月'!$F135</f>
        <v>0</v>
      </c>
      <c r="N187" s="37">
        <f t="shared" si="53"/>
        <v>0</v>
      </c>
      <c r="O187" s="36">
        <f>賞与1!$F135</f>
        <v>0</v>
      </c>
      <c r="P187" s="36">
        <f>賞与2!$F135</f>
        <v>0</v>
      </c>
      <c r="Q187" s="38">
        <f>賞与3!$F135</f>
        <v>0</v>
      </c>
    </row>
    <row r="188" spans="1:17" hidden="1" x14ac:dyDescent="0.4">
      <c r="A188" s="33" t="s">
        <v>40</v>
      </c>
      <c r="B188" s="36">
        <f>'1月'!$F136</f>
        <v>0</v>
      </c>
      <c r="C188" s="36">
        <f>'2月'!$F136</f>
        <v>0</v>
      </c>
      <c r="D188" s="36">
        <f>'3月'!$F136</f>
        <v>0</v>
      </c>
      <c r="E188" s="36">
        <f>'4月'!$F136</f>
        <v>0</v>
      </c>
      <c r="F188" s="36">
        <f>'5月'!$F136</f>
        <v>0</v>
      </c>
      <c r="G188" s="36">
        <f>'6月'!$F136</f>
        <v>0</v>
      </c>
      <c r="H188" s="36">
        <f>'7月'!$F136</f>
        <v>0</v>
      </c>
      <c r="I188" s="36">
        <f>'8月'!$F136</f>
        <v>0</v>
      </c>
      <c r="J188" s="36">
        <f>'9月'!$F136</f>
        <v>0</v>
      </c>
      <c r="K188" s="36">
        <f>'10月'!$F136</f>
        <v>0</v>
      </c>
      <c r="L188" s="36">
        <f>'11月'!$F136</f>
        <v>0</v>
      </c>
      <c r="M188" s="36">
        <f>'12月'!$F136</f>
        <v>0</v>
      </c>
      <c r="N188" s="37">
        <f t="shared" si="53"/>
        <v>0</v>
      </c>
      <c r="O188" s="36">
        <f>賞与1!$F136</f>
        <v>0</v>
      </c>
      <c r="P188" s="36">
        <f>賞与2!$F136</f>
        <v>0</v>
      </c>
      <c r="Q188" s="38">
        <f>賞与3!$F136</f>
        <v>0</v>
      </c>
    </row>
    <row r="189" spans="1:17" hidden="1" x14ac:dyDescent="0.4">
      <c r="A189" s="33"/>
      <c r="B189" s="36">
        <f>'1月'!$F137</f>
        <v>0</v>
      </c>
      <c r="C189" s="36">
        <f>'2月'!$F137</f>
        <v>0</v>
      </c>
      <c r="D189" s="36">
        <f>'3月'!$F137</f>
        <v>0</v>
      </c>
      <c r="E189" s="36">
        <f>'4月'!$F137</f>
        <v>0</v>
      </c>
      <c r="F189" s="36">
        <f>'5月'!$F137</f>
        <v>0</v>
      </c>
      <c r="G189" s="36">
        <f>'6月'!$F137</f>
        <v>0</v>
      </c>
      <c r="H189" s="36">
        <f>'7月'!$F137</f>
        <v>0</v>
      </c>
      <c r="I189" s="36">
        <f>'8月'!$F137</f>
        <v>0</v>
      </c>
      <c r="J189" s="36">
        <f>'9月'!$F137</f>
        <v>0</v>
      </c>
      <c r="K189" s="36">
        <f>'10月'!$F137</f>
        <v>0</v>
      </c>
      <c r="L189" s="36">
        <f>'11月'!$F137</f>
        <v>0</v>
      </c>
      <c r="M189" s="36">
        <f>'12月'!$F137</f>
        <v>0</v>
      </c>
      <c r="N189" s="37">
        <f t="shared" si="53"/>
        <v>0</v>
      </c>
      <c r="O189" s="36">
        <f>賞与1!$F137</f>
        <v>0</v>
      </c>
      <c r="P189" s="36">
        <f>賞与2!$F137</f>
        <v>0</v>
      </c>
      <c r="Q189" s="38">
        <f>賞与3!$F137</f>
        <v>0</v>
      </c>
    </row>
    <row r="190" spans="1:17" hidden="1" x14ac:dyDescent="0.4">
      <c r="A190" s="33"/>
      <c r="B190" s="36">
        <f>'1月'!$F138</f>
        <v>0</v>
      </c>
      <c r="C190" s="36">
        <f>'2月'!$F138</f>
        <v>0</v>
      </c>
      <c r="D190" s="36">
        <f>'3月'!$F138</f>
        <v>0</v>
      </c>
      <c r="E190" s="36">
        <f>'4月'!$F138</f>
        <v>0</v>
      </c>
      <c r="F190" s="36">
        <f>'5月'!$F138</f>
        <v>0</v>
      </c>
      <c r="G190" s="36">
        <f>'6月'!$F138</f>
        <v>0</v>
      </c>
      <c r="H190" s="36">
        <f>'7月'!$F138</f>
        <v>0</v>
      </c>
      <c r="I190" s="36">
        <f>'8月'!$F138</f>
        <v>0</v>
      </c>
      <c r="J190" s="36">
        <f>'9月'!$F138</f>
        <v>0</v>
      </c>
      <c r="K190" s="36">
        <f>'10月'!$F138</f>
        <v>0</v>
      </c>
      <c r="L190" s="36">
        <f>'11月'!$F138</f>
        <v>0</v>
      </c>
      <c r="M190" s="36">
        <f>'12月'!$F138</f>
        <v>0</v>
      </c>
      <c r="N190" s="37">
        <f t="shared" si="53"/>
        <v>0</v>
      </c>
      <c r="O190" s="36">
        <f>賞与1!$F138</f>
        <v>0</v>
      </c>
      <c r="P190" s="36">
        <f>賞与2!$F138</f>
        <v>0</v>
      </c>
      <c r="Q190" s="38">
        <f>賞与3!$F138</f>
        <v>0</v>
      </c>
    </row>
    <row r="191" spans="1:17" hidden="1" x14ac:dyDescent="0.4">
      <c r="A191" s="33"/>
      <c r="B191" s="36">
        <f>'1月'!$F139</f>
        <v>0</v>
      </c>
      <c r="C191" s="36">
        <f>'2月'!$F139</f>
        <v>0</v>
      </c>
      <c r="D191" s="36">
        <f>'3月'!$F139</f>
        <v>0</v>
      </c>
      <c r="E191" s="36">
        <f>'4月'!$F139</f>
        <v>0</v>
      </c>
      <c r="F191" s="36">
        <f>'5月'!$F139</f>
        <v>0</v>
      </c>
      <c r="G191" s="36">
        <f>'6月'!$F139</f>
        <v>0</v>
      </c>
      <c r="H191" s="36">
        <f>'7月'!$F139</f>
        <v>0</v>
      </c>
      <c r="I191" s="36">
        <f>'8月'!$F139</f>
        <v>0</v>
      </c>
      <c r="J191" s="36">
        <f>'9月'!$F139</f>
        <v>0</v>
      </c>
      <c r="K191" s="36">
        <f>'10月'!$F139</f>
        <v>0</v>
      </c>
      <c r="L191" s="36">
        <f>'11月'!$F139</f>
        <v>0</v>
      </c>
      <c r="M191" s="36">
        <f>'12月'!$F139</f>
        <v>0</v>
      </c>
      <c r="N191" s="37">
        <f t="shared" si="53"/>
        <v>0</v>
      </c>
      <c r="O191" s="36">
        <f>賞与1!$F139</f>
        <v>0</v>
      </c>
      <c r="P191" s="36">
        <f>賞与2!$F139</f>
        <v>0</v>
      </c>
      <c r="Q191" s="38">
        <f>賞与3!$F139</f>
        <v>0</v>
      </c>
    </row>
    <row r="192" spans="1:17" hidden="1" x14ac:dyDescent="0.4">
      <c r="A192" s="50" t="s">
        <v>4</v>
      </c>
      <c r="B192" s="36">
        <f>'1月'!$F140</f>
        <v>0</v>
      </c>
      <c r="C192" s="36">
        <f>'2月'!$F140</f>
        <v>0</v>
      </c>
      <c r="D192" s="36">
        <f>'3月'!$F140</f>
        <v>0</v>
      </c>
      <c r="E192" s="36">
        <f>'4月'!$F140</f>
        <v>0</v>
      </c>
      <c r="F192" s="36">
        <f>'5月'!$F140</f>
        <v>0</v>
      </c>
      <c r="G192" s="36">
        <f>'6月'!$F140</f>
        <v>0</v>
      </c>
      <c r="H192" s="36">
        <f>'7月'!$F140</f>
        <v>0</v>
      </c>
      <c r="I192" s="36">
        <f>'8月'!$F140</f>
        <v>0</v>
      </c>
      <c r="J192" s="36">
        <f>'9月'!$F140</f>
        <v>0</v>
      </c>
      <c r="K192" s="36">
        <f>'10月'!$F140</f>
        <v>0</v>
      </c>
      <c r="L192" s="36">
        <f>'11月'!$F140</f>
        <v>0</v>
      </c>
      <c r="M192" s="36">
        <f>'12月'!$F140</f>
        <v>0</v>
      </c>
      <c r="N192" s="37">
        <f t="shared" si="53"/>
        <v>0</v>
      </c>
      <c r="O192" s="36">
        <f>賞与1!$F140</f>
        <v>0</v>
      </c>
      <c r="P192" s="36">
        <f>賞与2!$F140</f>
        <v>0</v>
      </c>
      <c r="Q192" s="38">
        <f>賞与3!$F140</f>
        <v>0</v>
      </c>
    </row>
    <row r="193" spans="1:17" hidden="1" x14ac:dyDescent="0.4">
      <c r="A193" s="33" t="s">
        <v>49</v>
      </c>
      <c r="B193" s="36">
        <f>'1月'!$I130</f>
        <v>0</v>
      </c>
      <c r="C193" s="36">
        <f>'2月'!$I130</f>
        <v>0</v>
      </c>
      <c r="D193" s="36">
        <f>'3月'!$I130</f>
        <v>0</v>
      </c>
      <c r="E193" s="36">
        <f>'4月'!$I130</f>
        <v>0</v>
      </c>
      <c r="F193" s="36">
        <f>'5月'!$I130</f>
        <v>0</v>
      </c>
      <c r="G193" s="36">
        <f>'6月'!$I130</f>
        <v>0</v>
      </c>
      <c r="H193" s="36">
        <f>'7月'!$I130</f>
        <v>0</v>
      </c>
      <c r="I193" s="36">
        <f>'8月'!$I130</f>
        <v>0</v>
      </c>
      <c r="J193" s="36">
        <f>'9月'!$I130</f>
        <v>0</v>
      </c>
      <c r="K193" s="36">
        <f>'10月'!$I130</f>
        <v>0</v>
      </c>
      <c r="L193" s="36">
        <f>'11月'!$I130</f>
        <v>0</v>
      </c>
      <c r="M193" s="36">
        <f>'12月'!$I130</f>
        <v>0</v>
      </c>
      <c r="N193" s="37">
        <f t="shared" ref="N193:N198" si="54">SUM(B193:M193)</f>
        <v>0</v>
      </c>
      <c r="O193" s="36">
        <f>賞与1!$I130</f>
        <v>0</v>
      </c>
      <c r="P193" s="36">
        <f>賞与2!$I130</f>
        <v>0</v>
      </c>
      <c r="Q193" s="38">
        <f>賞与3!$I130</f>
        <v>0</v>
      </c>
    </row>
    <row r="194" spans="1:17" hidden="1" x14ac:dyDescent="0.4">
      <c r="A194" s="33" t="s">
        <v>50</v>
      </c>
      <c r="B194" s="36">
        <f>'1月'!$I131</f>
        <v>0</v>
      </c>
      <c r="C194" s="36">
        <f>'2月'!$I131</f>
        <v>0</v>
      </c>
      <c r="D194" s="36">
        <f>'3月'!$I131</f>
        <v>0</v>
      </c>
      <c r="E194" s="36">
        <f>'4月'!$I131</f>
        <v>0</v>
      </c>
      <c r="F194" s="36">
        <f>'5月'!$I131</f>
        <v>0</v>
      </c>
      <c r="G194" s="36">
        <f>'6月'!$I131</f>
        <v>0</v>
      </c>
      <c r="H194" s="36">
        <f>'7月'!$I131</f>
        <v>0</v>
      </c>
      <c r="I194" s="36">
        <f>'8月'!$I131</f>
        <v>0</v>
      </c>
      <c r="J194" s="36">
        <f>'9月'!$I131</f>
        <v>0</v>
      </c>
      <c r="K194" s="36">
        <f>'10月'!$I131</f>
        <v>0</v>
      </c>
      <c r="L194" s="36">
        <f>'11月'!$I131</f>
        <v>0</v>
      </c>
      <c r="M194" s="36">
        <f>'12月'!$I131</f>
        <v>0</v>
      </c>
      <c r="N194" s="37">
        <f t="shared" si="54"/>
        <v>0</v>
      </c>
      <c r="O194" s="36">
        <f>賞与1!$I131</f>
        <v>0</v>
      </c>
      <c r="P194" s="36">
        <f>賞与2!$I131</f>
        <v>0</v>
      </c>
      <c r="Q194" s="38">
        <f>賞与3!$I131</f>
        <v>0</v>
      </c>
    </row>
    <row r="195" spans="1:17" hidden="1" x14ac:dyDescent="0.4">
      <c r="A195" s="33" t="s">
        <v>51</v>
      </c>
      <c r="B195" s="36">
        <f>'1月'!$I132</f>
        <v>0</v>
      </c>
      <c r="C195" s="36">
        <f>'2月'!$I132</f>
        <v>0</v>
      </c>
      <c r="D195" s="36">
        <f>'3月'!$I132</f>
        <v>0</v>
      </c>
      <c r="E195" s="36">
        <f>'4月'!$I132</f>
        <v>0</v>
      </c>
      <c r="F195" s="36">
        <f>'5月'!$I132</f>
        <v>0</v>
      </c>
      <c r="G195" s="36">
        <f>'6月'!$I132</f>
        <v>0</v>
      </c>
      <c r="H195" s="36">
        <f>'7月'!$I132</f>
        <v>0</v>
      </c>
      <c r="I195" s="36">
        <f>'8月'!$I132</f>
        <v>0</v>
      </c>
      <c r="J195" s="36">
        <f>'9月'!$I132</f>
        <v>0</v>
      </c>
      <c r="K195" s="36">
        <f>'10月'!$I132</f>
        <v>0</v>
      </c>
      <c r="L195" s="36">
        <f>'11月'!$I132</f>
        <v>0</v>
      </c>
      <c r="M195" s="36">
        <f>'12月'!$I132</f>
        <v>0</v>
      </c>
      <c r="N195" s="37">
        <f t="shared" si="54"/>
        <v>0</v>
      </c>
      <c r="O195" s="36">
        <f>賞与1!$I132</f>
        <v>0</v>
      </c>
      <c r="P195" s="36">
        <f>賞与2!$I132</f>
        <v>0</v>
      </c>
      <c r="Q195" s="38">
        <f>賞与3!$I132</f>
        <v>0</v>
      </c>
    </row>
    <row r="196" spans="1:17" hidden="1" x14ac:dyDescent="0.4">
      <c r="A196" s="33" t="s">
        <v>11</v>
      </c>
      <c r="B196" s="36">
        <f>'1月'!$I133</f>
        <v>0</v>
      </c>
      <c r="C196" s="36">
        <f>'2月'!$I133</f>
        <v>0</v>
      </c>
      <c r="D196" s="36">
        <f>'3月'!$I133</f>
        <v>0</v>
      </c>
      <c r="E196" s="36">
        <f>'4月'!$I133</f>
        <v>0</v>
      </c>
      <c r="F196" s="36">
        <f>'5月'!$I133</f>
        <v>0</v>
      </c>
      <c r="G196" s="36">
        <f>'6月'!$I133</f>
        <v>0</v>
      </c>
      <c r="H196" s="36">
        <f>'7月'!$I133</f>
        <v>0</v>
      </c>
      <c r="I196" s="36">
        <f>'8月'!$I133</f>
        <v>0</v>
      </c>
      <c r="J196" s="36">
        <f>'9月'!$I133</f>
        <v>0</v>
      </c>
      <c r="K196" s="36">
        <f>'10月'!$I133</f>
        <v>0</v>
      </c>
      <c r="L196" s="36">
        <f>'11月'!$I133</f>
        <v>0</v>
      </c>
      <c r="M196" s="36">
        <f>'12月'!$I133</f>
        <v>0</v>
      </c>
      <c r="N196" s="37">
        <f t="shared" si="54"/>
        <v>0</v>
      </c>
      <c r="O196" s="36">
        <f>賞与1!$I133</f>
        <v>0</v>
      </c>
      <c r="P196" s="36">
        <f>賞与2!$I133</f>
        <v>0</v>
      </c>
      <c r="Q196" s="38">
        <f>賞与3!$I133</f>
        <v>0</v>
      </c>
    </row>
    <row r="197" spans="1:17" hidden="1" x14ac:dyDescent="0.4">
      <c r="A197" s="33" t="s">
        <v>67</v>
      </c>
      <c r="B197" s="36">
        <f>'1月'!$I134</f>
        <v>0</v>
      </c>
      <c r="C197" s="36">
        <f>'2月'!$I134</f>
        <v>0</v>
      </c>
      <c r="D197" s="36">
        <f>'3月'!$I134</f>
        <v>0</v>
      </c>
      <c r="E197" s="36">
        <f>'4月'!$I134</f>
        <v>0</v>
      </c>
      <c r="F197" s="36">
        <f>'5月'!$I134</f>
        <v>0</v>
      </c>
      <c r="G197" s="36">
        <f>'6月'!$I134</f>
        <v>0</v>
      </c>
      <c r="H197" s="36">
        <f>'7月'!$I134</f>
        <v>0</v>
      </c>
      <c r="I197" s="36">
        <f>'8月'!$I134</f>
        <v>0</v>
      </c>
      <c r="J197" s="36">
        <f>'9月'!$I134</f>
        <v>0</v>
      </c>
      <c r="K197" s="36">
        <f>'10月'!$I134</f>
        <v>0</v>
      </c>
      <c r="L197" s="36">
        <f>'11月'!$I134</f>
        <v>0</v>
      </c>
      <c r="M197" s="36">
        <f>'12月'!$I134</f>
        <v>0</v>
      </c>
      <c r="N197" s="37">
        <f t="shared" si="54"/>
        <v>0</v>
      </c>
      <c r="O197" s="36">
        <f>賞与1!$I134</f>
        <v>0</v>
      </c>
      <c r="P197" s="36">
        <f>賞与2!$I134</f>
        <v>0</v>
      </c>
      <c r="Q197" s="38">
        <f>賞与3!$I134</f>
        <v>0</v>
      </c>
    </row>
    <row r="198" spans="1:17" hidden="1" x14ac:dyDescent="0.4">
      <c r="A198" s="33" t="s">
        <v>6</v>
      </c>
      <c r="B198" s="36">
        <f>'1月'!$I135</f>
        <v>0</v>
      </c>
      <c r="C198" s="36">
        <f>'2月'!$I135</f>
        <v>0</v>
      </c>
      <c r="D198" s="36">
        <f>'3月'!$I135</f>
        <v>0</v>
      </c>
      <c r="E198" s="36">
        <f>'4月'!$I135</f>
        <v>0</v>
      </c>
      <c r="F198" s="36">
        <f>'5月'!$I135</f>
        <v>0</v>
      </c>
      <c r="G198" s="36">
        <f>'6月'!$I135</f>
        <v>0</v>
      </c>
      <c r="H198" s="36">
        <f>'7月'!$I135</f>
        <v>0</v>
      </c>
      <c r="I198" s="36">
        <f>'8月'!$I135</f>
        <v>0</v>
      </c>
      <c r="J198" s="36">
        <f>'9月'!$I135</f>
        <v>0</v>
      </c>
      <c r="K198" s="36">
        <f>'10月'!$I135</f>
        <v>0</v>
      </c>
      <c r="L198" s="36">
        <f>'11月'!$I135</f>
        <v>0</v>
      </c>
      <c r="M198" s="36">
        <f>'12月'!$I135</f>
        <v>0</v>
      </c>
      <c r="N198" s="37">
        <f t="shared" si="54"/>
        <v>0</v>
      </c>
      <c r="O198" s="36">
        <f>賞与1!$I135</f>
        <v>0</v>
      </c>
      <c r="P198" s="36">
        <f>賞与2!$I135</f>
        <v>0</v>
      </c>
      <c r="Q198" s="38">
        <f>賞与3!$I135</f>
        <v>0</v>
      </c>
    </row>
    <row r="199" spans="1:17" hidden="1" x14ac:dyDescent="0.4">
      <c r="A199" s="33" t="s">
        <v>5</v>
      </c>
      <c r="B199" s="36">
        <f>'1月'!$I136</f>
        <v>0</v>
      </c>
      <c r="C199" s="36">
        <f>'2月'!$I136</f>
        <v>0</v>
      </c>
      <c r="D199" s="36">
        <f>'3月'!$I136</f>
        <v>0</v>
      </c>
      <c r="E199" s="36">
        <f>'4月'!$I136</f>
        <v>0</v>
      </c>
      <c r="F199" s="36">
        <f>'5月'!$I136</f>
        <v>0</v>
      </c>
      <c r="G199" s="36">
        <f>'6月'!$I136</f>
        <v>0</v>
      </c>
      <c r="H199" s="36">
        <f>'7月'!$I136</f>
        <v>0</v>
      </c>
      <c r="I199" s="36">
        <f>'8月'!$I136</f>
        <v>0</v>
      </c>
      <c r="J199" s="36">
        <f>'9月'!$I136</f>
        <v>0</v>
      </c>
      <c r="K199" s="36">
        <f>'10月'!$I136</f>
        <v>0</v>
      </c>
      <c r="L199" s="36">
        <f>'11月'!$I136</f>
        <v>0</v>
      </c>
      <c r="M199" s="36">
        <f>'12月'!$I136</f>
        <v>0</v>
      </c>
      <c r="N199" s="37">
        <f>SUM(B199:M199)</f>
        <v>0</v>
      </c>
      <c r="O199" s="36">
        <f>賞与1!$I136</f>
        <v>0</v>
      </c>
      <c r="P199" s="36">
        <f>賞与2!$I136</f>
        <v>0</v>
      </c>
      <c r="Q199" s="38">
        <f>賞与3!$I136</f>
        <v>0</v>
      </c>
    </row>
    <row r="200" spans="1:17" hidden="1" x14ac:dyDescent="0.4">
      <c r="A200" s="33"/>
      <c r="B200" s="36">
        <f>'1月'!$I137</f>
        <v>0</v>
      </c>
      <c r="C200" s="36">
        <f>'2月'!$I137</f>
        <v>0</v>
      </c>
      <c r="D200" s="36">
        <f>'3月'!$I137</f>
        <v>0</v>
      </c>
      <c r="E200" s="36">
        <f>'4月'!$I137</f>
        <v>0</v>
      </c>
      <c r="F200" s="36">
        <f>'5月'!$I137</f>
        <v>0</v>
      </c>
      <c r="G200" s="36">
        <f>'6月'!$I137</f>
        <v>0</v>
      </c>
      <c r="H200" s="36">
        <f>'7月'!$I137</f>
        <v>0</v>
      </c>
      <c r="I200" s="36">
        <f>'8月'!$I137</f>
        <v>0</v>
      </c>
      <c r="J200" s="36">
        <f>'9月'!$I137</f>
        <v>0</v>
      </c>
      <c r="K200" s="36">
        <f>'10月'!$I137</f>
        <v>0</v>
      </c>
      <c r="L200" s="36">
        <f>'11月'!$I137</f>
        <v>0</v>
      </c>
      <c r="M200" s="36">
        <f>'12月'!$I137</f>
        <v>0</v>
      </c>
      <c r="N200" s="37">
        <f>SUM(B200:M200)</f>
        <v>0</v>
      </c>
      <c r="O200" s="36">
        <f>賞与1!$I137</f>
        <v>0</v>
      </c>
      <c r="P200" s="36">
        <f>賞与2!$I137</f>
        <v>0</v>
      </c>
      <c r="Q200" s="38">
        <f>賞与3!$I137</f>
        <v>0</v>
      </c>
    </row>
    <row r="201" spans="1:17" hidden="1" x14ac:dyDescent="0.4">
      <c r="A201" s="33"/>
      <c r="B201" s="36">
        <f>'1月'!$I138</f>
        <v>0</v>
      </c>
      <c r="C201" s="36">
        <f>'2月'!$I138</f>
        <v>0</v>
      </c>
      <c r="D201" s="36">
        <f>'3月'!$I138</f>
        <v>0</v>
      </c>
      <c r="E201" s="36">
        <f>'4月'!$I138</f>
        <v>0</v>
      </c>
      <c r="F201" s="36">
        <f>'5月'!$I138</f>
        <v>0</v>
      </c>
      <c r="G201" s="36">
        <f>'6月'!$I138</f>
        <v>0</v>
      </c>
      <c r="H201" s="36">
        <f>'7月'!$I138</f>
        <v>0</v>
      </c>
      <c r="I201" s="36">
        <f>'8月'!$I138</f>
        <v>0</v>
      </c>
      <c r="J201" s="36">
        <f>'9月'!$I138</f>
        <v>0</v>
      </c>
      <c r="K201" s="36">
        <f>'10月'!$I138</f>
        <v>0</v>
      </c>
      <c r="L201" s="36">
        <f>'11月'!$I138</f>
        <v>0</v>
      </c>
      <c r="M201" s="36">
        <f>'12月'!$I138</f>
        <v>0</v>
      </c>
      <c r="N201" s="37">
        <f>SUM(B201:M201)</f>
        <v>0</v>
      </c>
      <c r="O201" s="36">
        <f>賞与1!$I138</f>
        <v>0</v>
      </c>
      <c r="P201" s="36">
        <f>賞与2!$I138</f>
        <v>0</v>
      </c>
      <c r="Q201" s="38">
        <f>賞与3!$I138</f>
        <v>0</v>
      </c>
    </row>
    <row r="202" spans="1:17" hidden="1" x14ac:dyDescent="0.4">
      <c r="A202" s="33"/>
      <c r="B202" s="36">
        <f>'1月'!$I139</f>
        <v>0</v>
      </c>
      <c r="C202" s="36">
        <f>'2月'!$I139</f>
        <v>0</v>
      </c>
      <c r="D202" s="36">
        <f>'3月'!$I139</f>
        <v>0</v>
      </c>
      <c r="E202" s="36">
        <f>'4月'!$I139</f>
        <v>0</v>
      </c>
      <c r="F202" s="36">
        <f>'5月'!$I139</f>
        <v>0</v>
      </c>
      <c r="G202" s="36">
        <f>'6月'!$I139</f>
        <v>0</v>
      </c>
      <c r="H202" s="36">
        <f>'7月'!$I139</f>
        <v>0</v>
      </c>
      <c r="I202" s="36">
        <f>'8月'!$I139</f>
        <v>0</v>
      </c>
      <c r="J202" s="36">
        <f>'9月'!$I139</f>
        <v>0</v>
      </c>
      <c r="K202" s="36">
        <f>'10月'!$I139</f>
        <v>0</v>
      </c>
      <c r="L202" s="36">
        <f>'11月'!$I139</f>
        <v>0</v>
      </c>
      <c r="M202" s="36">
        <f>'12月'!$I139</f>
        <v>0</v>
      </c>
      <c r="N202" s="37">
        <f>SUM(B202:M202)</f>
        <v>0</v>
      </c>
      <c r="O202" s="36">
        <f>賞与1!$I139</f>
        <v>0</v>
      </c>
      <c r="P202" s="36">
        <f>賞与2!$I139</f>
        <v>0</v>
      </c>
      <c r="Q202" s="38">
        <f>賞与3!$I139</f>
        <v>0</v>
      </c>
    </row>
    <row r="203" spans="1:17" hidden="1" x14ac:dyDescent="0.4">
      <c r="A203" s="33" t="s">
        <v>17</v>
      </c>
      <c r="B203" s="36">
        <f>'1月'!$I140</f>
        <v>0</v>
      </c>
      <c r="C203" s="36">
        <f>'2月'!$I140</f>
        <v>0</v>
      </c>
      <c r="D203" s="36">
        <f>'3月'!$I140</f>
        <v>0</v>
      </c>
      <c r="E203" s="36">
        <f>'4月'!$I140</f>
        <v>0</v>
      </c>
      <c r="F203" s="36">
        <f>'5月'!$I140</f>
        <v>0</v>
      </c>
      <c r="G203" s="36">
        <f>'6月'!$I140</f>
        <v>0</v>
      </c>
      <c r="H203" s="36">
        <f>'7月'!$I140</f>
        <v>0</v>
      </c>
      <c r="I203" s="36">
        <f>'8月'!$I140</f>
        <v>0</v>
      </c>
      <c r="J203" s="36">
        <f>'9月'!$I140</f>
        <v>0</v>
      </c>
      <c r="K203" s="36">
        <f>'10月'!$I140</f>
        <v>0</v>
      </c>
      <c r="L203" s="36">
        <f>'11月'!$I140</f>
        <v>0</v>
      </c>
      <c r="M203" s="36">
        <f>'12月'!$I140</f>
        <v>0</v>
      </c>
      <c r="N203" s="37">
        <f>SUM(B203:M203)</f>
        <v>0</v>
      </c>
      <c r="O203" s="36">
        <f>賞与1!$I140</f>
        <v>0</v>
      </c>
      <c r="P203" s="36">
        <f>賞与2!$I140</f>
        <v>0</v>
      </c>
      <c r="Q203" s="38">
        <f>賞与3!$I140</f>
        <v>0</v>
      </c>
    </row>
    <row r="204" spans="1:17" x14ac:dyDescent="0.4">
      <c r="A204" s="51" t="s">
        <v>48</v>
      </c>
      <c r="B204" s="36">
        <f>B192-B186</f>
        <v>0</v>
      </c>
      <c r="C204" s="36">
        <f t="shared" ref="C204:Q204" si="55">C192-C186</f>
        <v>0</v>
      </c>
      <c r="D204" s="36">
        <f t="shared" si="55"/>
        <v>0</v>
      </c>
      <c r="E204" s="36">
        <f t="shared" si="55"/>
        <v>0</v>
      </c>
      <c r="F204" s="36">
        <f t="shared" si="55"/>
        <v>0</v>
      </c>
      <c r="G204" s="36">
        <f t="shared" si="55"/>
        <v>0</v>
      </c>
      <c r="H204" s="36">
        <f t="shared" si="55"/>
        <v>0</v>
      </c>
      <c r="I204" s="36">
        <f t="shared" si="55"/>
        <v>0</v>
      </c>
      <c r="J204" s="36">
        <f t="shared" si="55"/>
        <v>0</v>
      </c>
      <c r="K204" s="36">
        <f t="shared" si="55"/>
        <v>0</v>
      </c>
      <c r="L204" s="36">
        <f t="shared" si="55"/>
        <v>0</v>
      </c>
      <c r="M204" s="36">
        <f t="shared" si="55"/>
        <v>0</v>
      </c>
      <c r="N204" s="37">
        <f t="shared" si="55"/>
        <v>0</v>
      </c>
      <c r="O204" s="36">
        <f t="shared" si="55"/>
        <v>0</v>
      </c>
      <c r="P204" s="36">
        <f t="shared" si="55"/>
        <v>0</v>
      </c>
      <c r="Q204" s="38">
        <f t="shared" si="55"/>
        <v>0</v>
      </c>
    </row>
    <row r="205" spans="1:17" x14ac:dyDescent="0.4">
      <c r="A205" s="52" t="s">
        <v>47</v>
      </c>
      <c r="B205" s="44">
        <f>B186</f>
        <v>0</v>
      </c>
      <c r="C205" s="44">
        <f t="shared" ref="C205:Q205" si="56">C186</f>
        <v>0</v>
      </c>
      <c r="D205" s="44">
        <f t="shared" si="56"/>
        <v>0</v>
      </c>
      <c r="E205" s="44">
        <f t="shared" si="56"/>
        <v>0</v>
      </c>
      <c r="F205" s="44">
        <f t="shared" si="56"/>
        <v>0</v>
      </c>
      <c r="G205" s="44">
        <f t="shared" si="56"/>
        <v>0</v>
      </c>
      <c r="H205" s="44">
        <f t="shared" si="56"/>
        <v>0</v>
      </c>
      <c r="I205" s="44">
        <f t="shared" si="56"/>
        <v>0</v>
      </c>
      <c r="J205" s="44">
        <f t="shared" si="56"/>
        <v>0</v>
      </c>
      <c r="K205" s="44">
        <f t="shared" si="56"/>
        <v>0</v>
      </c>
      <c r="L205" s="44">
        <f t="shared" si="56"/>
        <v>0</v>
      </c>
      <c r="M205" s="44">
        <f t="shared" si="56"/>
        <v>0</v>
      </c>
      <c r="N205" s="45">
        <f t="shared" si="56"/>
        <v>0</v>
      </c>
      <c r="O205" s="44">
        <f t="shared" si="56"/>
        <v>0</v>
      </c>
      <c r="P205" s="44">
        <f t="shared" si="56"/>
        <v>0</v>
      </c>
      <c r="Q205" s="46">
        <f t="shared" si="56"/>
        <v>0</v>
      </c>
    </row>
    <row r="206" spans="1:17" x14ac:dyDescent="0.4">
      <c r="A206" s="52" t="s">
        <v>45</v>
      </c>
      <c r="B206" s="44">
        <f>B192</f>
        <v>0</v>
      </c>
      <c r="C206" s="44">
        <f t="shared" ref="C206:Q206" si="57">C192</f>
        <v>0</v>
      </c>
      <c r="D206" s="44">
        <f t="shared" si="57"/>
        <v>0</v>
      </c>
      <c r="E206" s="44">
        <f t="shared" si="57"/>
        <v>0</v>
      </c>
      <c r="F206" s="44">
        <f t="shared" si="57"/>
        <v>0</v>
      </c>
      <c r="G206" s="44">
        <f t="shared" si="57"/>
        <v>0</v>
      </c>
      <c r="H206" s="44">
        <f t="shared" si="57"/>
        <v>0</v>
      </c>
      <c r="I206" s="44">
        <f t="shared" si="57"/>
        <v>0</v>
      </c>
      <c r="J206" s="44">
        <f t="shared" si="57"/>
        <v>0</v>
      </c>
      <c r="K206" s="44">
        <f t="shared" si="57"/>
        <v>0</v>
      </c>
      <c r="L206" s="44">
        <f t="shared" si="57"/>
        <v>0</v>
      </c>
      <c r="M206" s="44">
        <f t="shared" si="57"/>
        <v>0</v>
      </c>
      <c r="N206" s="45">
        <f t="shared" si="57"/>
        <v>0</v>
      </c>
      <c r="O206" s="44">
        <f t="shared" si="57"/>
        <v>0</v>
      </c>
      <c r="P206" s="44">
        <f t="shared" si="57"/>
        <v>0</v>
      </c>
      <c r="Q206" s="46">
        <f t="shared" si="57"/>
        <v>0</v>
      </c>
    </row>
    <row r="207" spans="1:17" x14ac:dyDescent="0.4">
      <c r="A207" s="52" t="s">
        <v>23</v>
      </c>
      <c r="B207" s="44">
        <f>B197</f>
        <v>0</v>
      </c>
      <c r="C207" s="44">
        <f t="shared" ref="C207:Q207" si="58">C197</f>
        <v>0</v>
      </c>
      <c r="D207" s="44">
        <f t="shared" si="58"/>
        <v>0</v>
      </c>
      <c r="E207" s="44">
        <f t="shared" si="58"/>
        <v>0</v>
      </c>
      <c r="F207" s="44">
        <f t="shared" si="58"/>
        <v>0</v>
      </c>
      <c r="G207" s="44">
        <f t="shared" si="58"/>
        <v>0</v>
      </c>
      <c r="H207" s="44">
        <f t="shared" si="58"/>
        <v>0</v>
      </c>
      <c r="I207" s="44">
        <f t="shared" si="58"/>
        <v>0</v>
      </c>
      <c r="J207" s="44">
        <f t="shared" si="58"/>
        <v>0</v>
      </c>
      <c r="K207" s="44">
        <f t="shared" si="58"/>
        <v>0</v>
      </c>
      <c r="L207" s="44">
        <f t="shared" si="58"/>
        <v>0</v>
      </c>
      <c r="M207" s="44">
        <f t="shared" si="58"/>
        <v>0</v>
      </c>
      <c r="N207" s="44">
        <f t="shared" si="58"/>
        <v>0</v>
      </c>
      <c r="O207" s="44">
        <f t="shared" si="58"/>
        <v>0</v>
      </c>
      <c r="P207" s="44">
        <f t="shared" si="58"/>
        <v>0</v>
      </c>
      <c r="Q207" s="44">
        <f t="shared" si="58"/>
        <v>0</v>
      </c>
    </row>
    <row r="208" spans="1:17" x14ac:dyDescent="0.4">
      <c r="A208" s="52" t="s">
        <v>6</v>
      </c>
      <c r="B208" s="44">
        <f>B198</f>
        <v>0</v>
      </c>
      <c r="C208" s="44">
        <f t="shared" ref="C208:Q208" si="59">C198</f>
        <v>0</v>
      </c>
      <c r="D208" s="44">
        <f t="shared" si="59"/>
        <v>0</v>
      </c>
      <c r="E208" s="44">
        <f t="shared" si="59"/>
        <v>0</v>
      </c>
      <c r="F208" s="44">
        <f t="shared" si="59"/>
        <v>0</v>
      </c>
      <c r="G208" s="44">
        <f t="shared" si="59"/>
        <v>0</v>
      </c>
      <c r="H208" s="44">
        <f t="shared" si="59"/>
        <v>0</v>
      </c>
      <c r="I208" s="44">
        <f t="shared" si="59"/>
        <v>0</v>
      </c>
      <c r="J208" s="44">
        <f t="shared" si="59"/>
        <v>0</v>
      </c>
      <c r="K208" s="44">
        <f t="shared" si="59"/>
        <v>0</v>
      </c>
      <c r="L208" s="44">
        <f t="shared" si="59"/>
        <v>0</v>
      </c>
      <c r="M208" s="44">
        <f t="shared" si="59"/>
        <v>0</v>
      </c>
      <c r="N208" s="44">
        <f t="shared" si="59"/>
        <v>0</v>
      </c>
      <c r="O208" s="44">
        <f t="shared" si="59"/>
        <v>0</v>
      </c>
      <c r="P208" s="44">
        <f t="shared" si="59"/>
        <v>0</v>
      </c>
      <c r="Q208" s="44">
        <f t="shared" si="59"/>
        <v>0</v>
      </c>
    </row>
    <row r="209" spans="1:17" x14ac:dyDescent="0.4">
      <c r="A209" s="51" t="s">
        <v>5</v>
      </c>
      <c r="B209" s="36">
        <f>B199</f>
        <v>0</v>
      </c>
      <c r="C209" s="36">
        <f t="shared" ref="C209:Q209" si="60">C199</f>
        <v>0</v>
      </c>
      <c r="D209" s="36">
        <f t="shared" si="60"/>
        <v>0</v>
      </c>
      <c r="E209" s="36">
        <f t="shared" si="60"/>
        <v>0</v>
      </c>
      <c r="F209" s="36">
        <f t="shared" si="60"/>
        <v>0</v>
      </c>
      <c r="G209" s="36">
        <f t="shared" si="60"/>
        <v>0</v>
      </c>
      <c r="H209" s="36">
        <f t="shared" si="60"/>
        <v>0</v>
      </c>
      <c r="I209" s="36">
        <f t="shared" si="60"/>
        <v>0</v>
      </c>
      <c r="J209" s="36">
        <f t="shared" si="60"/>
        <v>0</v>
      </c>
      <c r="K209" s="36">
        <f t="shared" si="60"/>
        <v>0</v>
      </c>
      <c r="L209" s="36">
        <f t="shared" si="60"/>
        <v>0</v>
      </c>
      <c r="M209" s="36">
        <f t="shared" si="60"/>
        <v>0</v>
      </c>
      <c r="N209" s="36">
        <f t="shared" si="60"/>
        <v>0</v>
      </c>
      <c r="O209" s="36">
        <f t="shared" si="60"/>
        <v>0</v>
      </c>
      <c r="P209" s="36">
        <f t="shared" si="60"/>
        <v>0</v>
      </c>
      <c r="Q209" s="36">
        <f t="shared" si="60"/>
        <v>0</v>
      </c>
    </row>
    <row r="210" spans="1:17" ht="16.5" thickBot="1" x14ac:dyDescent="0.45">
      <c r="A210" s="55" t="s">
        <v>46</v>
      </c>
      <c r="B210" s="56">
        <f>B206-B207-B208-B209</f>
        <v>0</v>
      </c>
      <c r="C210" s="56">
        <f t="shared" ref="C210:P210" si="61">C206-C207-C208-C209</f>
        <v>0</v>
      </c>
      <c r="D210" s="56">
        <f t="shared" si="61"/>
        <v>0</v>
      </c>
      <c r="E210" s="56">
        <f t="shared" si="61"/>
        <v>0</v>
      </c>
      <c r="F210" s="56">
        <f t="shared" si="61"/>
        <v>0</v>
      </c>
      <c r="G210" s="56">
        <f t="shared" si="61"/>
        <v>0</v>
      </c>
      <c r="H210" s="56">
        <f t="shared" si="61"/>
        <v>0</v>
      </c>
      <c r="I210" s="56">
        <f t="shared" si="61"/>
        <v>0</v>
      </c>
      <c r="J210" s="56">
        <f t="shared" si="61"/>
        <v>0</v>
      </c>
      <c r="K210" s="56">
        <f t="shared" si="61"/>
        <v>0</v>
      </c>
      <c r="L210" s="56">
        <f t="shared" si="61"/>
        <v>0</v>
      </c>
      <c r="M210" s="56">
        <f t="shared" si="61"/>
        <v>0</v>
      </c>
      <c r="N210" s="57">
        <f t="shared" si="61"/>
        <v>0</v>
      </c>
      <c r="O210" s="56">
        <f t="shared" si="61"/>
        <v>0</v>
      </c>
      <c r="P210" s="56">
        <f t="shared" si="61"/>
        <v>0</v>
      </c>
      <c r="Q210" s="58">
        <f>Q206-Q207-Q208-Q209</f>
        <v>0</v>
      </c>
    </row>
    <row r="211" spans="1:17" x14ac:dyDescent="0.4">
      <c r="A211" s="47">
        <f>名前!C11</f>
        <v>0</v>
      </c>
      <c r="B211" s="34" t="s">
        <v>24</v>
      </c>
      <c r="C211" s="34" t="s">
        <v>25</v>
      </c>
      <c r="D211" s="34" t="s">
        <v>26</v>
      </c>
      <c r="E211" s="34" t="s">
        <v>27</v>
      </c>
      <c r="F211" s="34" t="s">
        <v>28</v>
      </c>
      <c r="G211" s="34" t="s">
        <v>29</v>
      </c>
      <c r="H211" s="34" t="s">
        <v>30</v>
      </c>
      <c r="I211" s="34" t="s">
        <v>31</v>
      </c>
      <c r="J211" s="34" t="s">
        <v>32</v>
      </c>
      <c r="K211" s="34" t="s">
        <v>33</v>
      </c>
      <c r="L211" s="34" t="s">
        <v>34</v>
      </c>
      <c r="M211" s="34" t="s">
        <v>38</v>
      </c>
      <c r="N211" s="35" t="s">
        <v>4</v>
      </c>
      <c r="O211" s="34" t="s">
        <v>35</v>
      </c>
      <c r="P211" s="34" t="s">
        <v>36</v>
      </c>
      <c r="Q211" s="48" t="s">
        <v>37</v>
      </c>
    </row>
    <row r="212" spans="1:17" hidden="1" x14ac:dyDescent="0.4">
      <c r="A212" s="33" t="s">
        <v>2</v>
      </c>
      <c r="B212" s="36">
        <f>'1月'!$F151</f>
        <v>0</v>
      </c>
      <c r="C212" s="36">
        <f>'2月'!$F151</f>
        <v>0</v>
      </c>
      <c r="D212" s="36">
        <f>'3月'!$F151</f>
        <v>0</v>
      </c>
      <c r="E212" s="36">
        <f>'4月'!$F151</f>
        <v>0</v>
      </c>
      <c r="F212" s="36">
        <f>'5月'!$F151</f>
        <v>0</v>
      </c>
      <c r="G212" s="36">
        <f>'6月'!$F151</f>
        <v>0</v>
      </c>
      <c r="H212" s="36">
        <f>'7月'!$F151</f>
        <v>0</v>
      </c>
      <c r="I212" s="36">
        <f>'8月'!$F151</f>
        <v>0</v>
      </c>
      <c r="J212" s="36">
        <f>'9月'!$F151</f>
        <v>0</v>
      </c>
      <c r="K212" s="36">
        <f>'10月'!$F151</f>
        <v>0</v>
      </c>
      <c r="L212" s="36">
        <f>'11月'!$F151</f>
        <v>0</v>
      </c>
      <c r="M212" s="36">
        <f>'12月'!$F151</f>
        <v>0</v>
      </c>
      <c r="N212" s="37">
        <f>SUM(B212:M212)</f>
        <v>0</v>
      </c>
      <c r="O212" s="36">
        <f>賞与1!$F151</f>
        <v>0</v>
      </c>
      <c r="P212" s="36">
        <f>賞与2!$F151</f>
        <v>0</v>
      </c>
      <c r="Q212" s="38">
        <f>賞与3!$F151</f>
        <v>0</v>
      </c>
    </row>
    <row r="213" spans="1:17" hidden="1" x14ac:dyDescent="0.4">
      <c r="A213" s="33" t="s">
        <v>41</v>
      </c>
      <c r="B213" s="36">
        <f>'1月'!$F152</f>
        <v>0</v>
      </c>
      <c r="C213" s="36">
        <f>'2月'!$F152</f>
        <v>0</v>
      </c>
      <c r="D213" s="36">
        <f>'3月'!$F152</f>
        <v>0</v>
      </c>
      <c r="E213" s="36">
        <f>'4月'!$F152</f>
        <v>0</v>
      </c>
      <c r="F213" s="36">
        <f>'5月'!$F152</f>
        <v>0</v>
      </c>
      <c r="G213" s="36">
        <f>'6月'!$F152</f>
        <v>0</v>
      </c>
      <c r="H213" s="36">
        <f>'7月'!$F152</f>
        <v>0</v>
      </c>
      <c r="I213" s="36">
        <f>'8月'!$F152</f>
        <v>0</v>
      </c>
      <c r="J213" s="36">
        <f>'9月'!$F152</f>
        <v>0</v>
      </c>
      <c r="K213" s="36">
        <f>'10月'!$F152</f>
        <v>0</v>
      </c>
      <c r="L213" s="36">
        <f>'11月'!$F152</f>
        <v>0</v>
      </c>
      <c r="M213" s="36">
        <f>'12月'!$F152</f>
        <v>0</v>
      </c>
      <c r="N213" s="37">
        <f t="shared" ref="N213:N222" si="62">SUM(B213:M213)</f>
        <v>0</v>
      </c>
      <c r="O213" s="36">
        <f>賞与1!$F152</f>
        <v>0</v>
      </c>
      <c r="P213" s="36">
        <f>賞与2!$F152</f>
        <v>0</v>
      </c>
      <c r="Q213" s="38">
        <f>賞与3!$F152</f>
        <v>0</v>
      </c>
    </row>
    <row r="214" spans="1:17" hidden="1" x14ac:dyDescent="0.4">
      <c r="A214" s="33"/>
      <c r="B214" s="36">
        <f>'1月'!$F153</f>
        <v>0</v>
      </c>
      <c r="C214" s="36">
        <f>'2月'!$F153</f>
        <v>0</v>
      </c>
      <c r="D214" s="36">
        <f>'3月'!$F153</f>
        <v>0</v>
      </c>
      <c r="E214" s="36">
        <f>'4月'!$F153</f>
        <v>0</v>
      </c>
      <c r="F214" s="36">
        <f>'5月'!$F153</f>
        <v>0</v>
      </c>
      <c r="G214" s="36">
        <f>'6月'!$F153</f>
        <v>0</v>
      </c>
      <c r="H214" s="36">
        <f>'7月'!$F153</f>
        <v>0</v>
      </c>
      <c r="I214" s="36">
        <f>'8月'!$F153</f>
        <v>0</v>
      </c>
      <c r="J214" s="36">
        <f>'9月'!$F153</f>
        <v>0</v>
      </c>
      <c r="K214" s="36">
        <f>'10月'!$F153</f>
        <v>0</v>
      </c>
      <c r="L214" s="36">
        <f>'11月'!$F153</f>
        <v>0</v>
      </c>
      <c r="M214" s="36">
        <f>'12月'!$F153</f>
        <v>0</v>
      </c>
      <c r="N214" s="37">
        <f t="shared" si="62"/>
        <v>0</v>
      </c>
      <c r="O214" s="36">
        <f>賞与1!$F153</f>
        <v>0</v>
      </c>
      <c r="P214" s="36">
        <f>賞与2!$F153</f>
        <v>0</v>
      </c>
      <c r="Q214" s="38">
        <f>賞与3!$F153</f>
        <v>0</v>
      </c>
    </row>
    <row r="215" spans="1:17" hidden="1" x14ac:dyDescent="0.4">
      <c r="A215" s="33"/>
      <c r="B215" s="36">
        <f>'1月'!$F154</f>
        <v>0</v>
      </c>
      <c r="C215" s="36">
        <f>'2月'!$F154</f>
        <v>0</v>
      </c>
      <c r="D215" s="36">
        <f>'3月'!$F154</f>
        <v>0</v>
      </c>
      <c r="E215" s="36">
        <f>'4月'!$F154</f>
        <v>0</v>
      </c>
      <c r="F215" s="36">
        <f>'5月'!$F154</f>
        <v>0</v>
      </c>
      <c r="G215" s="36">
        <f>'6月'!$F154</f>
        <v>0</v>
      </c>
      <c r="H215" s="36">
        <f>'7月'!$F154</f>
        <v>0</v>
      </c>
      <c r="I215" s="36">
        <f>'8月'!$F154</f>
        <v>0</v>
      </c>
      <c r="J215" s="36">
        <f>'9月'!$F154</f>
        <v>0</v>
      </c>
      <c r="K215" s="36">
        <f>'10月'!$F154</f>
        <v>0</v>
      </c>
      <c r="L215" s="36">
        <f>'11月'!$F154</f>
        <v>0</v>
      </c>
      <c r="M215" s="36">
        <f>'12月'!$F154</f>
        <v>0</v>
      </c>
      <c r="N215" s="37">
        <f t="shared" si="62"/>
        <v>0</v>
      </c>
      <c r="O215" s="36">
        <f>賞与1!$F154</f>
        <v>0</v>
      </c>
      <c r="P215" s="36">
        <f>賞与2!$F154</f>
        <v>0</v>
      </c>
      <c r="Q215" s="38">
        <f>賞与3!$F154</f>
        <v>0</v>
      </c>
    </row>
    <row r="216" spans="1:17" hidden="1" x14ac:dyDescent="0.4">
      <c r="A216" s="33" t="s">
        <v>3</v>
      </c>
      <c r="B216" s="36">
        <f>'1月'!$F155</f>
        <v>0</v>
      </c>
      <c r="C216" s="36">
        <f>'2月'!$F155</f>
        <v>0</v>
      </c>
      <c r="D216" s="36">
        <f>'3月'!$F155</f>
        <v>0</v>
      </c>
      <c r="E216" s="36">
        <f>'4月'!$F155</f>
        <v>0</v>
      </c>
      <c r="F216" s="36">
        <f>'5月'!$F155</f>
        <v>0</v>
      </c>
      <c r="G216" s="36">
        <f>'6月'!$F155</f>
        <v>0</v>
      </c>
      <c r="H216" s="36">
        <f>'7月'!$F155</f>
        <v>0</v>
      </c>
      <c r="I216" s="36">
        <f>'8月'!$F155</f>
        <v>0</v>
      </c>
      <c r="J216" s="36">
        <f>'9月'!$F155</f>
        <v>0</v>
      </c>
      <c r="K216" s="36">
        <f>'10月'!$F155</f>
        <v>0</v>
      </c>
      <c r="L216" s="36">
        <f>'11月'!$F155</f>
        <v>0</v>
      </c>
      <c r="M216" s="36">
        <f>'12月'!$F155</f>
        <v>0</v>
      </c>
      <c r="N216" s="37">
        <f t="shared" si="62"/>
        <v>0</v>
      </c>
      <c r="O216" s="36">
        <f>賞与1!$F155</f>
        <v>0</v>
      </c>
      <c r="P216" s="36">
        <f>賞与2!$F155</f>
        <v>0</v>
      </c>
      <c r="Q216" s="38">
        <f>賞与3!$F155</f>
        <v>0</v>
      </c>
    </row>
    <row r="217" spans="1:17" hidden="1" x14ac:dyDescent="0.4">
      <c r="A217" s="33"/>
      <c r="B217" s="36">
        <f>'1月'!$F156</f>
        <v>0</v>
      </c>
      <c r="C217" s="36">
        <f>'2月'!$F156</f>
        <v>0</v>
      </c>
      <c r="D217" s="36">
        <f>'3月'!$F156</f>
        <v>0</v>
      </c>
      <c r="E217" s="36">
        <f>'4月'!$F156</f>
        <v>0</v>
      </c>
      <c r="F217" s="36">
        <f>'5月'!$F156</f>
        <v>0</v>
      </c>
      <c r="G217" s="36">
        <f>'6月'!$F156</f>
        <v>0</v>
      </c>
      <c r="H217" s="36">
        <f>'7月'!$F156</f>
        <v>0</v>
      </c>
      <c r="I217" s="36">
        <f>'8月'!$F156</f>
        <v>0</v>
      </c>
      <c r="J217" s="36">
        <f>'9月'!$F156</f>
        <v>0</v>
      </c>
      <c r="K217" s="36">
        <f>'10月'!$F156</f>
        <v>0</v>
      </c>
      <c r="L217" s="36">
        <f>'11月'!$F156</f>
        <v>0</v>
      </c>
      <c r="M217" s="36">
        <f>'12月'!$F156</f>
        <v>0</v>
      </c>
      <c r="N217" s="37">
        <f t="shared" si="62"/>
        <v>0</v>
      </c>
      <c r="O217" s="36">
        <f>賞与1!$F156</f>
        <v>0</v>
      </c>
      <c r="P217" s="36">
        <f>賞与2!$F156</f>
        <v>0</v>
      </c>
      <c r="Q217" s="38">
        <f>賞与3!$F156</f>
        <v>0</v>
      </c>
    </row>
    <row r="218" spans="1:17" hidden="1" x14ac:dyDescent="0.4">
      <c r="A218" s="33" t="s">
        <v>40</v>
      </c>
      <c r="B218" s="36">
        <f>'1月'!$F157</f>
        <v>0</v>
      </c>
      <c r="C218" s="36">
        <f>'2月'!$F157</f>
        <v>0</v>
      </c>
      <c r="D218" s="36">
        <f>'3月'!$F157</f>
        <v>0</v>
      </c>
      <c r="E218" s="36">
        <f>'4月'!$F157</f>
        <v>0</v>
      </c>
      <c r="F218" s="36">
        <f>'5月'!$F157</f>
        <v>0</v>
      </c>
      <c r="G218" s="36">
        <f>'6月'!$F157</f>
        <v>0</v>
      </c>
      <c r="H218" s="36">
        <f>'7月'!$F157</f>
        <v>0</v>
      </c>
      <c r="I218" s="36">
        <f>'8月'!$F157</f>
        <v>0</v>
      </c>
      <c r="J218" s="36">
        <f>'9月'!$F157</f>
        <v>0</v>
      </c>
      <c r="K218" s="36">
        <f>'10月'!$F157</f>
        <v>0</v>
      </c>
      <c r="L218" s="36">
        <f>'11月'!$F157</f>
        <v>0</v>
      </c>
      <c r="M218" s="36">
        <f>'12月'!$F157</f>
        <v>0</v>
      </c>
      <c r="N218" s="37">
        <f t="shared" si="62"/>
        <v>0</v>
      </c>
      <c r="O218" s="36">
        <f>賞与1!$F157</f>
        <v>0</v>
      </c>
      <c r="P218" s="36">
        <f>賞与2!$F157</f>
        <v>0</v>
      </c>
      <c r="Q218" s="38">
        <f>賞与3!$F157</f>
        <v>0</v>
      </c>
    </row>
    <row r="219" spans="1:17" hidden="1" x14ac:dyDescent="0.4">
      <c r="A219" s="33"/>
      <c r="B219" s="36">
        <f>'1月'!$F158</f>
        <v>0</v>
      </c>
      <c r="C219" s="36">
        <f>'2月'!$F158</f>
        <v>0</v>
      </c>
      <c r="D219" s="36">
        <f>'3月'!$F158</f>
        <v>0</v>
      </c>
      <c r="E219" s="36">
        <f>'4月'!$F158</f>
        <v>0</v>
      </c>
      <c r="F219" s="36">
        <f>'5月'!$F158</f>
        <v>0</v>
      </c>
      <c r="G219" s="36">
        <f>'6月'!$F158</f>
        <v>0</v>
      </c>
      <c r="H219" s="36">
        <f>'7月'!$F158</f>
        <v>0</v>
      </c>
      <c r="I219" s="36">
        <f>'8月'!$F158</f>
        <v>0</v>
      </c>
      <c r="J219" s="36">
        <f>'9月'!$F158</f>
        <v>0</v>
      </c>
      <c r="K219" s="36">
        <f>'10月'!$F158</f>
        <v>0</v>
      </c>
      <c r="L219" s="36">
        <f>'11月'!$F158</f>
        <v>0</v>
      </c>
      <c r="M219" s="36">
        <f>'12月'!$F158</f>
        <v>0</v>
      </c>
      <c r="N219" s="37">
        <f t="shared" si="62"/>
        <v>0</v>
      </c>
      <c r="O219" s="36">
        <f>賞与1!$F158</f>
        <v>0</v>
      </c>
      <c r="P219" s="36">
        <f>賞与2!$F158</f>
        <v>0</v>
      </c>
      <c r="Q219" s="38">
        <f>賞与3!$F158</f>
        <v>0</v>
      </c>
    </row>
    <row r="220" spans="1:17" hidden="1" x14ac:dyDescent="0.4">
      <c r="A220" s="33"/>
      <c r="B220" s="36">
        <f>'1月'!$F159</f>
        <v>0</v>
      </c>
      <c r="C220" s="36">
        <f>'2月'!$F159</f>
        <v>0</v>
      </c>
      <c r="D220" s="36">
        <f>'3月'!$F159</f>
        <v>0</v>
      </c>
      <c r="E220" s="36">
        <f>'4月'!$F159</f>
        <v>0</v>
      </c>
      <c r="F220" s="36">
        <f>'5月'!$F159</f>
        <v>0</v>
      </c>
      <c r="G220" s="36">
        <f>'6月'!$F159</f>
        <v>0</v>
      </c>
      <c r="H220" s="36">
        <f>'7月'!$F159</f>
        <v>0</v>
      </c>
      <c r="I220" s="36">
        <f>'8月'!$F159</f>
        <v>0</v>
      </c>
      <c r="J220" s="36">
        <f>'9月'!$F159</f>
        <v>0</v>
      </c>
      <c r="K220" s="36">
        <f>'10月'!$F159</f>
        <v>0</v>
      </c>
      <c r="L220" s="36">
        <f>'11月'!$F159</f>
        <v>0</v>
      </c>
      <c r="M220" s="36">
        <f>'12月'!$F159</f>
        <v>0</v>
      </c>
      <c r="N220" s="37">
        <f t="shared" si="62"/>
        <v>0</v>
      </c>
      <c r="O220" s="36">
        <f>賞与1!$F159</f>
        <v>0</v>
      </c>
      <c r="P220" s="36">
        <f>賞与2!$F159</f>
        <v>0</v>
      </c>
      <c r="Q220" s="38">
        <f>賞与3!$F159</f>
        <v>0</v>
      </c>
    </row>
    <row r="221" spans="1:17" hidden="1" x14ac:dyDescent="0.4">
      <c r="A221" s="33"/>
      <c r="B221" s="36">
        <f>'1月'!$F160</f>
        <v>0</v>
      </c>
      <c r="C221" s="36">
        <f>'2月'!$F160</f>
        <v>0</v>
      </c>
      <c r="D221" s="36">
        <f>'3月'!$F160</f>
        <v>0</v>
      </c>
      <c r="E221" s="36">
        <f>'4月'!$F160</f>
        <v>0</v>
      </c>
      <c r="F221" s="36">
        <f>'5月'!$F160</f>
        <v>0</v>
      </c>
      <c r="G221" s="36">
        <f>'6月'!$F160</f>
        <v>0</v>
      </c>
      <c r="H221" s="36">
        <f>'7月'!$F160</f>
        <v>0</v>
      </c>
      <c r="I221" s="36">
        <f>'8月'!$F160</f>
        <v>0</v>
      </c>
      <c r="J221" s="36">
        <f>'9月'!$F160</f>
        <v>0</v>
      </c>
      <c r="K221" s="36">
        <f>'10月'!$F160</f>
        <v>0</v>
      </c>
      <c r="L221" s="36">
        <f>'11月'!$F160</f>
        <v>0</v>
      </c>
      <c r="M221" s="36">
        <f>'12月'!$F160</f>
        <v>0</v>
      </c>
      <c r="N221" s="37">
        <f t="shared" si="62"/>
        <v>0</v>
      </c>
      <c r="O221" s="36">
        <f>賞与1!$F160</f>
        <v>0</v>
      </c>
      <c r="P221" s="36">
        <f>賞与2!$F160</f>
        <v>0</v>
      </c>
      <c r="Q221" s="38">
        <f>賞与3!$F160</f>
        <v>0</v>
      </c>
    </row>
    <row r="222" spans="1:17" hidden="1" x14ac:dyDescent="0.4">
      <c r="A222" s="50" t="s">
        <v>4</v>
      </c>
      <c r="B222" s="36">
        <f>'1月'!$F161</f>
        <v>0</v>
      </c>
      <c r="C222" s="36">
        <f>'2月'!$F161</f>
        <v>0</v>
      </c>
      <c r="D222" s="36">
        <f>'3月'!$F161</f>
        <v>0</v>
      </c>
      <c r="E222" s="36">
        <f>'4月'!$F161</f>
        <v>0</v>
      </c>
      <c r="F222" s="36">
        <f>'5月'!$F161</f>
        <v>0</v>
      </c>
      <c r="G222" s="36">
        <f>'6月'!$F161</f>
        <v>0</v>
      </c>
      <c r="H222" s="36">
        <f>'7月'!$F161</f>
        <v>0</v>
      </c>
      <c r="I222" s="36">
        <f>'8月'!$F161</f>
        <v>0</v>
      </c>
      <c r="J222" s="36">
        <f>'9月'!$F161</f>
        <v>0</v>
      </c>
      <c r="K222" s="36">
        <f>'10月'!$F161</f>
        <v>0</v>
      </c>
      <c r="L222" s="36">
        <f>'11月'!$F161</f>
        <v>0</v>
      </c>
      <c r="M222" s="36">
        <f>'12月'!$F161</f>
        <v>0</v>
      </c>
      <c r="N222" s="37">
        <f t="shared" si="62"/>
        <v>0</v>
      </c>
      <c r="O222" s="36">
        <f>賞与1!$F161</f>
        <v>0</v>
      </c>
      <c r="P222" s="36">
        <f>賞与2!$F161</f>
        <v>0</v>
      </c>
      <c r="Q222" s="38">
        <f>賞与3!$F161</f>
        <v>0</v>
      </c>
    </row>
    <row r="223" spans="1:17" hidden="1" x14ac:dyDescent="0.4">
      <c r="A223" s="33" t="s">
        <v>49</v>
      </c>
      <c r="B223" s="36">
        <f>'1月'!$I151</f>
        <v>0</v>
      </c>
      <c r="C223" s="36">
        <f>'2月'!$I151</f>
        <v>0</v>
      </c>
      <c r="D223" s="36">
        <f>'3月'!$I151</f>
        <v>0</v>
      </c>
      <c r="E223" s="36">
        <f>'4月'!$I151</f>
        <v>0</v>
      </c>
      <c r="F223" s="36">
        <f>'5月'!$I151</f>
        <v>0</v>
      </c>
      <c r="G223" s="36">
        <f>'6月'!$I151</f>
        <v>0</v>
      </c>
      <c r="H223" s="36">
        <f>'7月'!$I151</f>
        <v>0</v>
      </c>
      <c r="I223" s="36">
        <f>'8月'!$I151</f>
        <v>0</v>
      </c>
      <c r="J223" s="36">
        <f>'9月'!$I151</f>
        <v>0</v>
      </c>
      <c r="K223" s="36">
        <f>'10月'!$I151</f>
        <v>0</v>
      </c>
      <c r="L223" s="36">
        <f>'11月'!$I151</f>
        <v>0</v>
      </c>
      <c r="M223" s="36">
        <f>'12月'!$I151</f>
        <v>0</v>
      </c>
      <c r="N223" s="37">
        <f t="shared" ref="N223:N228" si="63">SUM(B223:M223)</f>
        <v>0</v>
      </c>
      <c r="O223" s="36">
        <f>賞与1!$I151</f>
        <v>0</v>
      </c>
      <c r="P223" s="36">
        <f>賞与2!$I151</f>
        <v>0</v>
      </c>
      <c r="Q223" s="38">
        <f>賞与3!$I151</f>
        <v>0</v>
      </c>
    </row>
    <row r="224" spans="1:17" hidden="1" x14ac:dyDescent="0.4">
      <c r="A224" s="33" t="s">
        <v>50</v>
      </c>
      <c r="B224" s="36">
        <f>'1月'!$I152</f>
        <v>0</v>
      </c>
      <c r="C224" s="36">
        <f>'2月'!$I152</f>
        <v>0</v>
      </c>
      <c r="D224" s="36">
        <f>'3月'!$I152</f>
        <v>0</v>
      </c>
      <c r="E224" s="36">
        <f>'4月'!$I152</f>
        <v>0</v>
      </c>
      <c r="F224" s="36">
        <f>'5月'!$I152</f>
        <v>0</v>
      </c>
      <c r="G224" s="36">
        <f>'6月'!$I152</f>
        <v>0</v>
      </c>
      <c r="H224" s="36">
        <f>'7月'!$I152</f>
        <v>0</v>
      </c>
      <c r="I224" s="36">
        <f>'8月'!$I152</f>
        <v>0</v>
      </c>
      <c r="J224" s="36">
        <f>'9月'!$I152</f>
        <v>0</v>
      </c>
      <c r="K224" s="36">
        <f>'10月'!$I152</f>
        <v>0</v>
      </c>
      <c r="L224" s="36">
        <f>'11月'!$I152</f>
        <v>0</v>
      </c>
      <c r="M224" s="36">
        <f>'12月'!$I152</f>
        <v>0</v>
      </c>
      <c r="N224" s="37">
        <f t="shared" si="63"/>
        <v>0</v>
      </c>
      <c r="O224" s="36">
        <f>賞与1!$I152</f>
        <v>0</v>
      </c>
      <c r="P224" s="36">
        <f>賞与2!$I152</f>
        <v>0</v>
      </c>
      <c r="Q224" s="38">
        <f>賞与3!$I152</f>
        <v>0</v>
      </c>
    </row>
    <row r="225" spans="1:17" hidden="1" x14ac:dyDescent="0.4">
      <c r="A225" s="33" t="s">
        <v>51</v>
      </c>
      <c r="B225" s="36">
        <f>'1月'!$I153</f>
        <v>0</v>
      </c>
      <c r="C225" s="36">
        <f>'2月'!$I153</f>
        <v>0</v>
      </c>
      <c r="D225" s="36">
        <f>'3月'!$I153</f>
        <v>0</v>
      </c>
      <c r="E225" s="36">
        <f>'4月'!$I153</f>
        <v>0</v>
      </c>
      <c r="F225" s="36">
        <f>'5月'!$I153</f>
        <v>0</v>
      </c>
      <c r="G225" s="36">
        <f>'6月'!$I153</f>
        <v>0</v>
      </c>
      <c r="H225" s="36">
        <f>'7月'!$I153</f>
        <v>0</v>
      </c>
      <c r="I225" s="36">
        <f>'8月'!$I153</f>
        <v>0</v>
      </c>
      <c r="J225" s="36">
        <f>'9月'!$I153</f>
        <v>0</v>
      </c>
      <c r="K225" s="36">
        <f>'10月'!$I153</f>
        <v>0</v>
      </c>
      <c r="L225" s="36">
        <f>'11月'!$I153</f>
        <v>0</v>
      </c>
      <c r="M225" s="36">
        <f>'12月'!$I153</f>
        <v>0</v>
      </c>
      <c r="N225" s="37">
        <f t="shared" si="63"/>
        <v>0</v>
      </c>
      <c r="O225" s="36">
        <f>賞与1!$I153</f>
        <v>0</v>
      </c>
      <c r="P225" s="36">
        <f>賞与2!$I153</f>
        <v>0</v>
      </c>
      <c r="Q225" s="38">
        <f>賞与3!$I153</f>
        <v>0</v>
      </c>
    </row>
    <row r="226" spans="1:17" hidden="1" x14ac:dyDescent="0.4">
      <c r="A226" s="33" t="s">
        <v>11</v>
      </c>
      <c r="B226" s="36">
        <f>'1月'!$I154</f>
        <v>0</v>
      </c>
      <c r="C226" s="36">
        <f>'2月'!$I154</f>
        <v>0</v>
      </c>
      <c r="D226" s="36">
        <f>'3月'!$I154</f>
        <v>0</v>
      </c>
      <c r="E226" s="36">
        <f>'4月'!$I154</f>
        <v>0</v>
      </c>
      <c r="F226" s="36">
        <f>'5月'!$I154</f>
        <v>0</v>
      </c>
      <c r="G226" s="36">
        <f>'6月'!$I154</f>
        <v>0</v>
      </c>
      <c r="H226" s="36">
        <f>'7月'!$I154</f>
        <v>0</v>
      </c>
      <c r="I226" s="36">
        <f>'8月'!$I154</f>
        <v>0</v>
      </c>
      <c r="J226" s="36">
        <f>'9月'!$I154</f>
        <v>0</v>
      </c>
      <c r="K226" s="36">
        <f>'10月'!$I154</f>
        <v>0</v>
      </c>
      <c r="L226" s="36">
        <f>'11月'!$I154</f>
        <v>0</v>
      </c>
      <c r="M226" s="36">
        <f>'12月'!$I154</f>
        <v>0</v>
      </c>
      <c r="N226" s="37">
        <f t="shared" si="63"/>
        <v>0</v>
      </c>
      <c r="O226" s="36">
        <f>賞与1!$I154</f>
        <v>0</v>
      </c>
      <c r="P226" s="36">
        <f>賞与2!$I154</f>
        <v>0</v>
      </c>
      <c r="Q226" s="38">
        <f>賞与3!$I154</f>
        <v>0</v>
      </c>
    </row>
    <row r="227" spans="1:17" hidden="1" x14ac:dyDescent="0.4">
      <c r="A227" s="33" t="s">
        <v>67</v>
      </c>
      <c r="B227" s="36">
        <f>'1月'!$I155</f>
        <v>0</v>
      </c>
      <c r="C227" s="36">
        <f>'2月'!$I155</f>
        <v>0</v>
      </c>
      <c r="D227" s="36">
        <f>'3月'!$I155</f>
        <v>0</v>
      </c>
      <c r="E227" s="36">
        <f>'4月'!$I155</f>
        <v>0</v>
      </c>
      <c r="F227" s="36">
        <f>'5月'!$I155</f>
        <v>0</v>
      </c>
      <c r="G227" s="36">
        <f>'6月'!$I155</f>
        <v>0</v>
      </c>
      <c r="H227" s="36">
        <f>'7月'!$I155</f>
        <v>0</v>
      </c>
      <c r="I227" s="36">
        <f>'8月'!$I155</f>
        <v>0</v>
      </c>
      <c r="J227" s="36">
        <f>'9月'!$I155</f>
        <v>0</v>
      </c>
      <c r="K227" s="36">
        <f>'10月'!$I155</f>
        <v>0</v>
      </c>
      <c r="L227" s="36">
        <f>'11月'!$I155</f>
        <v>0</v>
      </c>
      <c r="M227" s="36">
        <f>'12月'!$I155</f>
        <v>0</v>
      </c>
      <c r="N227" s="37">
        <f t="shared" si="63"/>
        <v>0</v>
      </c>
      <c r="O227" s="36">
        <f>賞与1!$I155</f>
        <v>0</v>
      </c>
      <c r="P227" s="36">
        <f>賞与2!$I155</f>
        <v>0</v>
      </c>
      <c r="Q227" s="38">
        <f>賞与3!$I155</f>
        <v>0</v>
      </c>
    </row>
    <row r="228" spans="1:17" hidden="1" x14ac:dyDescent="0.4">
      <c r="A228" s="33" t="s">
        <v>6</v>
      </c>
      <c r="B228" s="36">
        <f>'1月'!$I156</f>
        <v>0</v>
      </c>
      <c r="C228" s="36">
        <f>'2月'!$I156</f>
        <v>0</v>
      </c>
      <c r="D228" s="36">
        <f>'3月'!$I156</f>
        <v>0</v>
      </c>
      <c r="E228" s="36">
        <f>'4月'!$I156</f>
        <v>0</v>
      </c>
      <c r="F228" s="36">
        <f>'5月'!$I156</f>
        <v>0</v>
      </c>
      <c r="G228" s="36">
        <f>'6月'!$I156</f>
        <v>0</v>
      </c>
      <c r="H228" s="36">
        <f>'7月'!$I156</f>
        <v>0</v>
      </c>
      <c r="I228" s="36">
        <f>'8月'!$I156</f>
        <v>0</v>
      </c>
      <c r="J228" s="36">
        <f>'9月'!$I156</f>
        <v>0</v>
      </c>
      <c r="K228" s="36">
        <f>'10月'!$I156</f>
        <v>0</v>
      </c>
      <c r="L228" s="36">
        <f>'11月'!$I156</f>
        <v>0</v>
      </c>
      <c r="M228" s="36">
        <f>'12月'!$I156</f>
        <v>0</v>
      </c>
      <c r="N228" s="37">
        <f t="shared" si="63"/>
        <v>0</v>
      </c>
      <c r="O228" s="36">
        <f>賞与1!$I156</f>
        <v>0</v>
      </c>
      <c r="P228" s="36">
        <f>賞与2!$I156</f>
        <v>0</v>
      </c>
      <c r="Q228" s="38">
        <f>賞与3!$I156</f>
        <v>0</v>
      </c>
    </row>
    <row r="229" spans="1:17" hidden="1" x14ac:dyDescent="0.4">
      <c r="A229" s="33" t="s">
        <v>5</v>
      </c>
      <c r="B229" s="36">
        <f>'1月'!$I157</f>
        <v>0</v>
      </c>
      <c r="C229" s="36">
        <f>'2月'!$I157</f>
        <v>0</v>
      </c>
      <c r="D229" s="36">
        <f>'3月'!$I157</f>
        <v>0</v>
      </c>
      <c r="E229" s="36">
        <f>'4月'!$I157</f>
        <v>0</v>
      </c>
      <c r="F229" s="36">
        <f>'5月'!$I157</f>
        <v>0</v>
      </c>
      <c r="G229" s="36">
        <f>'6月'!$I157</f>
        <v>0</v>
      </c>
      <c r="H229" s="36">
        <f>'7月'!$I157</f>
        <v>0</v>
      </c>
      <c r="I229" s="36">
        <f>'8月'!$I157</f>
        <v>0</v>
      </c>
      <c r="J229" s="36">
        <f>'9月'!$I157</f>
        <v>0</v>
      </c>
      <c r="K229" s="36">
        <f>'10月'!$I157</f>
        <v>0</v>
      </c>
      <c r="L229" s="36">
        <f>'11月'!$I157</f>
        <v>0</v>
      </c>
      <c r="M229" s="36">
        <f>'12月'!$I157</f>
        <v>0</v>
      </c>
      <c r="N229" s="37">
        <f>SUM(B229:M229)</f>
        <v>0</v>
      </c>
      <c r="O229" s="36">
        <f>賞与1!$I157</f>
        <v>0</v>
      </c>
      <c r="P229" s="36">
        <f>賞与2!$I157</f>
        <v>0</v>
      </c>
      <c r="Q229" s="38">
        <f>賞与3!$I157</f>
        <v>0</v>
      </c>
    </row>
    <row r="230" spans="1:17" hidden="1" x14ac:dyDescent="0.4">
      <c r="A230" s="33"/>
      <c r="B230" s="36">
        <f>'1月'!$I158</f>
        <v>0</v>
      </c>
      <c r="C230" s="36">
        <f>'2月'!$I158</f>
        <v>0</v>
      </c>
      <c r="D230" s="36">
        <f>'3月'!$I158</f>
        <v>0</v>
      </c>
      <c r="E230" s="36">
        <f>'4月'!$I158</f>
        <v>0</v>
      </c>
      <c r="F230" s="36">
        <f>'5月'!$I158</f>
        <v>0</v>
      </c>
      <c r="G230" s="36">
        <f>'6月'!$I158</f>
        <v>0</v>
      </c>
      <c r="H230" s="36">
        <f>'7月'!$I158</f>
        <v>0</v>
      </c>
      <c r="I230" s="36">
        <f>'8月'!$I158</f>
        <v>0</v>
      </c>
      <c r="J230" s="36">
        <f>'9月'!$I158</f>
        <v>0</v>
      </c>
      <c r="K230" s="36">
        <f>'10月'!$I158</f>
        <v>0</v>
      </c>
      <c r="L230" s="36">
        <f>'11月'!$I158</f>
        <v>0</v>
      </c>
      <c r="M230" s="36">
        <f>'12月'!$I158</f>
        <v>0</v>
      </c>
      <c r="N230" s="37">
        <f>SUM(B230:M230)</f>
        <v>0</v>
      </c>
      <c r="O230" s="36">
        <f>賞与1!$I158</f>
        <v>0</v>
      </c>
      <c r="P230" s="36">
        <f>賞与2!$I158</f>
        <v>0</v>
      </c>
      <c r="Q230" s="38">
        <f>賞与3!$I158</f>
        <v>0</v>
      </c>
    </row>
    <row r="231" spans="1:17" hidden="1" x14ac:dyDescent="0.4">
      <c r="A231" s="33"/>
      <c r="B231" s="36">
        <f>'1月'!$I159</f>
        <v>0</v>
      </c>
      <c r="C231" s="36">
        <f>'2月'!$I159</f>
        <v>0</v>
      </c>
      <c r="D231" s="36">
        <f>'3月'!$I159</f>
        <v>0</v>
      </c>
      <c r="E231" s="36">
        <f>'4月'!$I159</f>
        <v>0</v>
      </c>
      <c r="F231" s="36">
        <f>'5月'!$I159</f>
        <v>0</v>
      </c>
      <c r="G231" s="36">
        <f>'6月'!$I159</f>
        <v>0</v>
      </c>
      <c r="H231" s="36">
        <f>'7月'!$I159</f>
        <v>0</v>
      </c>
      <c r="I231" s="36">
        <f>'8月'!$I159</f>
        <v>0</v>
      </c>
      <c r="J231" s="36">
        <f>'9月'!$I159</f>
        <v>0</v>
      </c>
      <c r="K231" s="36">
        <f>'10月'!$I159</f>
        <v>0</v>
      </c>
      <c r="L231" s="36">
        <f>'11月'!$I159</f>
        <v>0</v>
      </c>
      <c r="M231" s="36">
        <f>'12月'!$I159</f>
        <v>0</v>
      </c>
      <c r="N231" s="37">
        <f>SUM(B231:M231)</f>
        <v>0</v>
      </c>
      <c r="O231" s="36">
        <f>賞与1!$I159</f>
        <v>0</v>
      </c>
      <c r="P231" s="36">
        <f>賞与2!$I159</f>
        <v>0</v>
      </c>
      <c r="Q231" s="38">
        <f>賞与3!$I159</f>
        <v>0</v>
      </c>
    </row>
    <row r="232" spans="1:17" hidden="1" x14ac:dyDescent="0.4">
      <c r="A232" s="33"/>
      <c r="B232" s="36">
        <f>'1月'!$I160</f>
        <v>0</v>
      </c>
      <c r="C232" s="36">
        <f>'2月'!$I160</f>
        <v>0</v>
      </c>
      <c r="D232" s="36">
        <f>'3月'!$I160</f>
        <v>0</v>
      </c>
      <c r="E232" s="36">
        <f>'4月'!$I160</f>
        <v>0</v>
      </c>
      <c r="F232" s="36">
        <f>'5月'!$I160</f>
        <v>0</v>
      </c>
      <c r="G232" s="36">
        <f>'6月'!$I160</f>
        <v>0</v>
      </c>
      <c r="H232" s="36">
        <f>'7月'!$I160</f>
        <v>0</v>
      </c>
      <c r="I232" s="36">
        <f>'8月'!$I160</f>
        <v>0</v>
      </c>
      <c r="J232" s="36">
        <f>'9月'!$I160</f>
        <v>0</v>
      </c>
      <c r="K232" s="36">
        <f>'10月'!$I160</f>
        <v>0</v>
      </c>
      <c r="L232" s="36">
        <f>'11月'!$I160</f>
        <v>0</v>
      </c>
      <c r="M232" s="36">
        <f>'12月'!$I160</f>
        <v>0</v>
      </c>
      <c r="N232" s="37">
        <f>SUM(B232:M232)</f>
        <v>0</v>
      </c>
      <c r="O232" s="36">
        <f>賞与1!$I160</f>
        <v>0</v>
      </c>
      <c r="P232" s="36">
        <f>賞与2!$I160</f>
        <v>0</v>
      </c>
      <c r="Q232" s="38">
        <f>賞与3!$I160</f>
        <v>0</v>
      </c>
    </row>
    <row r="233" spans="1:17" hidden="1" x14ac:dyDescent="0.4">
      <c r="A233" s="33" t="s">
        <v>17</v>
      </c>
      <c r="B233" s="36">
        <f>'1月'!$I161</f>
        <v>0</v>
      </c>
      <c r="C233" s="36">
        <f>'2月'!$I161</f>
        <v>0</v>
      </c>
      <c r="D233" s="36">
        <f>'3月'!$I161</f>
        <v>0</v>
      </c>
      <c r="E233" s="36">
        <f>'4月'!$I161</f>
        <v>0</v>
      </c>
      <c r="F233" s="36">
        <f>'5月'!$I161</f>
        <v>0</v>
      </c>
      <c r="G233" s="36">
        <f>'6月'!$I161</f>
        <v>0</v>
      </c>
      <c r="H233" s="36">
        <f>'7月'!$I161</f>
        <v>0</v>
      </c>
      <c r="I233" s="36">
        <f>'8月'!$I161</f>
        <v>0</v>
      </c>
      <c r="J233" s="36">
        <f>'9月'!$I161</f>
        <v>0</v>
      </c>
      <c r="K233" s="36">
        <f>'10月'!$I161</f>
        <v>0</v>
      </c>
      <c r="L233" s="36">
        <f>'11月'!$I161</f>
        <v>0</v>
      </c>
      <c r="M233" s="36">
        <f>'12月'!$I161</f>
        <v>0</v>
      </c>
      <c r="N233" s="37">
        <f>SUM(B233:M233)</f>
        <v>0</v>
      </c>
      <c r="O233" s="36">
        <f>賞与1!$I161</f>
        <v>0</v>
      </c>
      <c r="P233" s="36">
        <f>賞与2!$I161</f>
        <v>0</v>
      </c>
      <c r="Q233" s="38">
        <f>賞与3!$I161</f>
        <v>0</v>
      </c>
    </row>
    <row r="234" spans="1:17" x14ac:dyDescent="0.4">
      <c r="A234" s="51" t="s">
        <v>48</v>
      </c>
      <c r="B234" s="36">
        <f>B222-B216</f>
        <v>0</v>
      </c>
      <c r="C234" s="36">
        <f t="shared" ref="C234:Q234" si="64">C222-C216</f>
        <v>0</v>
      </c>
      <c r="D234" s="36">
        <f t="shared" si="64"/>
        <v>0</v>
      </c>
      <c r="E234" s="36">
        <f t="shared" si="64"/>
        <v>0</v>
      </c>
      <c r="F234" s="36">
        <f t="shared" si="64"/>
        <v>0</v>
      </c>
      <c r="G234" s="36">
        <f t="shared" si="64"/>
        <v>0</v>
      </c>
      <c r="H234" s="36">
        <f t="shared" si="64"/>
        <v>0</v>
      </c>
      <c r="I234" s="36">
        <f t="shared" si="64"/>
        <v>0</v>
      </c>
      <c r="J234" s="36">
        <f t="shared" si="64"/>
        <v>0</v>
      </c>
      <c r="K234" s="36">
        <f t="shared" si="64"/>
        <v>0</v>
      </c>
      <c r="L234" s="36">
        <f t="shared" si="64"/>
        <v>0</v>
      </c>
      <c r="M234" s="36">
        <f t="shared" si="64"/>
        <v>0</v>
      </c>
      <c r="N234" s="37">
        <f t="shared" si="64"/>
        <v>0</v>
      </c>
      <c r="O234" s="36">
        <f t="shared" si="64"/>
        <v>0</v>
      </c>
      <c r="P234" s="36">
        <f t="shared" si="64"/>
        <v>0</v>
      </c>
      <c r="Q234" s="38">
        <f t="shared" si="64"/>
        <v>0</v>
      </c>
    </row>
    <row r="235" spans="1:17" x14ac:dyDescent="0.4">
      <c r="A235" s="52" t="s">
        <v>47</v>
      </c>
      <c r="B235" s="44">
        <f>B216</f>
        <v>0</v>
      </c>
      <c r="C235" s="44">
        <f t="shared" ref="C235:Q235" si="65">C216</f>
        <v>0</v>
      </c>
      <c r="D235" s="44">
        <f t="shared" si="65"/>
        <v>0</v>
      </c>
      <c r="E235" s="44">
        <f t="shared" si="65"/>
        <v>0</v>
      </c>
      <c r="F235" s="44">
        <f t="shared" si="65"/>
        <v>0</v>
      </c>
      <c r="G235" s="44">
        <f t="shared" si="65"/>
        <v>0</v>
      </c>
      <c r="H235" s="44">
        <f t="shared" si="65"/>
        <v>0</v>
      </c>
      <c r="I235" s="44">
        <f t="shared" si="65"/>
        <v>0</v>
      </c>
      <c r="J235" s="44">
        <f t="shared" si="65"/>
        <v>0</v>
      </c>
      <c r="K235" s="44">
        <f t="shared" si="65"/>
        <v>0</v>
      </c>
      <c r="L235" s="44">
        <f t="shared" si="65"/>
        <v>0</v>
      </c>
      <c r="M235" s="44">
        <f t="shared" si="65"/>
        <v>0</v>
      </c>
      <c r="N235" s="45">
        <f t="shared" si="65"/>
        <v>0</v>
      </c>
      <c r="O235" s="44">
        <f t="shared" si="65"/>
        <v>0</v>
      </c>
      <c r="P235" s="44">
        <f t="shared" si="65"/>
        <v>0</v>
      </c>
      <c r="Q235" s="46">
        <f t="shared" si="65"/>
        <v>0</v>
      </c>
    </row>
    <row r="236" spans="1:17" x14ac:dyDescent="0.4">
      <c r="A236" s="52" t="s">
        <v>45</v>
      </c>
      <c r="B236" s="44">
        <f>B222</f>
        <v>0</v>
      </c>
      <c r="C236" s="44">
        <f t="shared" ref="C236:Q236" si="66">C222</f>
        <v>0</v>
      </c>
      <c r="D236" s="44">
        <f t="shared" si="66"/>
        <v>0</v>
      </c>
      <c r="E236" s="44">
        <f t="shared" si="66"/>
        <v>0</v>
      </c>
      <c r="F236" s="44">
        <f t="shared" si="66"/>
        <v>0</v>
      </c>
      <c r="G236" s="44">
        <f t="shared" si="66"/>
        <v>0</v>
      </c>
      <c r="H236" s="44">
        <f t="shared" si="66"/>
        <v>0</v>
      </c>
      <c r="I236" s="44">
        <f t="shared" si="66"/>
        <v>0</v>
      </c>
      <c r="J236" s="44">
        <f t="shared" si="66"/>
        <v>0</v>
      </c>
      <c r="K236" s="44">
        <f t="shared" si="66"/>
        <v>0</v>
      </c>
      <c r="L236" s="44">
        <f t="shared" si="66"/>
        <v>0</v>
      </c>
      <c r="M236" s="44">
        <f t="shared" si="66"/>
        <v>0</v>
      </c>
      <c r="N236" s="45">
        <f t="shared" si="66"/>
        <v>0</v>
      </c>
      <c r="O236" s="44">
        <f t="shared" si="66"/>
        <v>0</v>
      </c>
      <c r="P236" s="44">
        <f t="shared" si="66"/>
        <v>0</v>
      </c>
      <c r="Q236" s="46">
        <f t="shared" si="66"/>
        <v>0</v>
      </c>
    </row>
    <row r="237" spans="1:17" x14ac:dyDescent="0.4">
      <c r="A237" s="52" t="s">
        <v>23</v>
      </c>
      <c r="B237" s="44">
        <f>B227</f>
        <v>0</v>
      </c>
      <c r="C237" s="44">
        <f t="shared" ref="C237:Q237" si="67">C227</f>
        <v>0</v>
      </c>
      <c r="D237" s="44">
        <f t="shared" si="67"/>
        <v>0</v>
      </c>
      <c r="E237" s="44">
        <f t="shared" si="67"/>
        <v>0</v>
      </c>
      <c r="F237" s="44">
        <f t="shared" si="67"/>
        <v>0</v>
      </c>
      <c r="G237" s="44">
        <f t="shared" si="67"/>
        <v>0</v>
      </c>
      <c r="H237" s="44">
        <f t="shared" si="67"/>
        <v>0</v>
      </c>
      <c r="I237" s="44">
        <f t="shared" si="67"/>
        <v>0</v>
      </c>
      <c r="J237" s="44">
        <f t="shared" si="67"/>
        <v>0</v>
      </c>
      <c r="K237" s="44">
        <f t="shared" si="67"/>
        <v>0</v>
      </c>
      <c r="L237" s="44">
        <f t="shared" si="67"/>
        <v>0</v>
      </c>
      <c r="M237" s="44">
        <f t="shared" si="67"/>
        <v>0</v>
      </c>
      <c r="N237" s="44">
        <f t="shared" si="67"/>
        <v>0</v>
      </c>
      <c r="O237" s="44">
        <f t="shared" si="67"/>
        <v>0</v>
      </c>
      <c r="P237" s="44">
        <f t="shared" si="67"/>
        <v>0</v>
      </c>
      <c r="Q237" s="44">
        <f t="shared" si="67"/>
        <v>0</v>
      </c>
    </row>
    <row r="238" spans="1:17" x14ac:dyDescent="0.4">
      <c r="A238" s="52" t="s">
        <v>6</v>
      </c>
      <c r="B238" s="44">
        <f>B228</f>
        <v>0</v>
      </c>
      <c r="C238" s="44">
        <f t="shared" ref="C238:Q238" si="68">C228</f>
        <v>0</v>
      </c>
      <c r="D238" s="44">
        <f t="shared" si="68"/>
        <v>0</v>
      </c>
      <c r="E238" s="44">
        <f t="shared" si="68"/>
        <v>0</v>
      </c>
      <c r="F238" s="44">
        <f t="shared" si="68"/>
        <v>0</v>
      </c>
      <c r="G238" s="44">
        <f t="shared" si="68"/>
        <v>0</v>
      </c>
      <c r="H238" s="44">
        <f t="shared" si="68"/>
        <v>0</v>
      </c>
      <c r="I238" s="44">
        <f t="shared" si="68"/>
        <v>0</v>
      </c>
      <c r="J238" s="44">
        <f t="shared" si="68"/>
        <v>0</v>
      </c>
      <c r="K238" s="44">
        <f t="shared" si="68"/>
        <v>0</v>
      </c>
      <c r="L238" s="44">
        <f t="shared" si="68"/>
        <v>0</v>
      </c>
      <c r="M238" s="44">
        <f t="shared" si="68"/>
        <v>0</v>
      </c>
      <c r="N238" s="44">
        <f t="shared" si="68"/>
        <v>0</v>
      </c>
      <c r="O238" s="44">
        <f t="shared" si="68"/>
        <v>0</v>
      </c>
      <c r="P238" s="44">
        <f t="shared" si="68"/>
        <v>0</v>
      </c>
      <c r="Q238" s="44">
        <f t="shared" si="68"/>
        <v>0</v>
      </c>
    </row>
    <row r="239" spans="1:17" x14ac:dyDescent="0.4">
      <c r="A239" s="51" t="s">
        <v>5</v>
      </c>
      <c r="B239" s="36">
        <f>B229</f>
        <v>0</v>
      </c>
      <c r="C239" s="36">
        <f t="shared" ref="C239:Q239" si="69">C229</f>
        <v>0</v>
      </c>
      <c r="D239" s="36">
        <f t="shared" si="69"/>
        <v>0</v>
      </c>
      <c r="E239" s="36">
        <f t="shared" si="69"/>
        <v>0</v>
      </c>
      <c r="F239" s="36">
        <f t="shared" si="69"/>
        <v>0</v>
      </c>
      <c r="G239" s="36">
        <f t="shared" si="69"/>
        <v>0</v>
      </c>
      <c r="H239" s="36">
        <f t="shared" si="69"/>
        <v>0</v>
      </c>
      <c r="I239" s="36">
        <f t="shared" si="69"/>
        <v>0</v>
      </c>
      <c r="J239" s="36">
        <f t="shared" si="69"/>
        <v>0</v>
      </c>
      <c r="K239" s="36">
        <f t="shared" si="69"/>
        <v>0</v>
      </c>
      <c r="L239" s="36">
        <f t="shared" si="69"/>
        <v>0</v>
      </c>
      <c r="M239" s="36">
        <f t="shared" si="69"/>
        <v>0</v>
      </c>
      <c r="N239" s="36">
        <f t="shared" si="69"/>
        <v>0</v>
      </c>
      <c r="O239" s="36">
        <f t="shared" si="69"/>
        <v>0</v>
      </c>
      <c r="P239" s="36">
        <f t="shared" si="69"/>
        <v>0</v>
      </c>
      <c r="Q239" s="36">
        <f t="shared" si="69"/>
        <v>0</v>
      </c>
    </row>
    <row r="240" spans="1:17" ht="16.5" thickBot="1" x14ac:dyDescent="0.45">
      <c r="A240" s="55" t="s">
        <v>46</v>
      </c>
      <c r="B240" s="56">
        <f>B236-B237-B238-B239</f>
        <v>0</v>
      </c>
      <c r="C240" s="56">
        <f t="shared" ref="C240:P240" si="70">C236-C237-C238-C239</f>
        <v>0</v>
      </c>
      <c r="D240" s="56">
        <f t="shared" si="70"/>
        <v>0</v>
      </c>
      <c r="E240" s="56">
        <f t="shared" si="70"/>
        <v>0</v>
      </c>
      <c r="F240" s="56">
        <f t="shared" si="70"/>
        <v>0</v>
      </c>
      <c r="G240" s="56">
        <f t="shared" si="70"/>
        <v>0</v>
      </c>
      <c r="H240" s="56">
        <f t="shared" si="70"/>
        <v>0</v>
      </c>
      <c r="I240" s="56">
        <f t="shared" si="70"/>
        <v>0</v>
      </c>
      <c r="J240" s="56">
        <f t="shared" si="70"/>
        <v>0</v>
      </c>
      <c r="K240" s="56">
        <f t="shared" si="70"/>
        <v>0</v>
      </c>
      <c r="L240" s="56">
        <f t="shared" si="70"/>
        <v>0</v>
      </c>
      <c r="M240" s="56">
        <f t="shared" si="70"/>
        <v>0</v>
      </c>
      <c r="N240" s="57">
        <f t="shared" si="70"/>
        <v>0</v>
      </c>
      <c r="O240" s="56">
        <f t="shared" si="70"/>
        <v>0</v>
      </c>
      <c r="P240" s="56">
        <f t="shared" si="70"/>
        <v>0</v>
      </c>
      <c r="Q240" s="58">
        <f>Q236-Q237-Q238-Q239</f>
        <v>0</v>
      </c>
    </row>
    <row r="241" spans="1:17" x14ac:dyDescent="0.4">
      <c r="A241" s="47">
        <f>名前!C12</f>
        <v>0</v>
      </c>
      <c r="B241" s="34" t="s">
        <v>24</v>
      </c>
      <c r="C241" s="34" t="s">
        <v>25</v>
      </c>
      <c r="D241" s="34" t="s">
        <v>26</v>
      </c>
      <c r="E241" s="34" t="s">
        <v>27</v>
      </c>
      <c r="F241" s="34" t="s">
        <v>28</v>
      </c>
      <c r="G241" s="34" t="s">
        <v>29</v>
      </c>
      <c r="H241" s="34" t="s">
        <v>30</v>
      </c>
      <c r="I241" s="34" t="s">
        <v>31</v>
      </c>
      <c r="J241" s="34" t="s">
        <v>32</v>
      </c>
      <c r="K241" s="34" t="s">
        <v>33</v>
      </c>
      <c r="L241" s="34" t="s">
        <v>34</v>
      </c>
      <c r="M241" s="34" t="s">
        <v>38</v>
      </c>
      <c r="N241" s="35" t="s">
        <v>4</v>
      </c>
      <c r="O241" s="34" t="s">
        <v>35</v>
      </c>
      <c r="P241" s="34" t="s">
        <v>36</v>
      </c>
      <c r="Q241" s="48" t="s">
        <v>37</v>
      </c>
    </row>
    <row r="242" spans="1:17" hidden="1" x14ac:dyDescent="0.4">
      <c r="A242" s="33" t="s">
        <v>2</v>
      </c>
      <c r="B242" s="36">
        <f>'1月'!$F172</f>
        <v>0</v>
      </c>
      <c r="C242" s="36">
        <f>'2月'!$F172</f>
        <v>0</v>
      </c>
      <c r="D242" s="36">
        <f>'3月'!$F172</f>
        <v>0</v>
      </c>
      <c r="E242" s="36">
        <f>'4月'!$F172</f>
        <v>0</v>
      </c>
      <c r="F242" s="36">
        <f>'5月'!$F172</f>
        <v>0</v>
      </c>
      <c r="G242" s="36">
        <f>'6月'!$F172</f>
        <v>0</v>
      </c>
      <c r="H242" s="36">
        <f>'7月'!$F172</f>
        <v>0</v>
      </c>
      <c r="I242" s="36">
        <f>'8月'!$F172</f>
        <v>0</v>
      </c>
      <c r="J242" s="36">
        <f>'9月'!$F172</f>
        <v>0</v>
      </c>
      <c r="K242" s="36">
        <f>'10月'!$F172</f>
        <v>0</v>
      </c>
      <c r="L242" s="36">
        <f>'11月'!$F172</f>
        <v>0</v>
      </c>
      <c r="M242" s="36">
        <f>'12月'!$F172</f>
        <v>0</v>
      </c>
      <c r="N242" s="37">
        <f>SUM(B242:M242)</f>
        <v>0</v>
      </c>
      <c r="O242" s="36">
        <f>賞与1!$F172</f>
        <v>0</v>
      </c>
      <c r="P242" s="36">
        <f>賞与2!$F172</f>
        <v>0</v>
      </c>
      <c r="Q242" s="38">
        <f>賞与3!$F172</f>
        <v>0</v>
      </c>
    </row>
    <row r="243" spans="1:17" hidden="1" x14ac:dyDescent="0.4">
      <c r="A243" s="33" t="s">
        <v>41</v>
      </c>
      <c r="B243" s="36">
        <f>'1月'!$F173</f>
        <v>0</v>
      </c>
      <c r="C243" s="36">
        <f>'2月'!$F173</f>
        <v>0</v>
      </c>
      <c r="D243" s="36">
        <f>'3月'!$F173</f>
        <v>0</v>
      </c>
      <c r="E243" s="36">
        <f>'4月'!$F173</f>
        <v>0</v>
      </c>
      <c r="F243" s="36">
        <f>'5月'!$F173</f>
        <v>0</v>
      </c>
      <c r="G243" s="36">
        <f>'6月'!$F173</f>
        <v>0</v>
      </c>
      <c r="H243" s="36">
        <f>'7月'!$F173</f>
        <v>0</v>
      </c>
      <c r="I243" s="36">
        <f>'8月'!$F173</f>
        <v>0</v>
      </c>
      <c r="J243" s="36">
        <f>'9月'!$F173</f>
        <v>0</v>
      </c>
      <c r="K243" s="36">
        <f>'10月'!$F173</f>
        <v>0</v>
      </c>
      <c r="L243" s="36">
        <f>'11月'!$F173</f>
        <v>0</v>
      </c>
      <c r="M243" s="36">
        <f>'12月'!$F173</f>
        <v>0</v>
      </c>
      <c r="N243" s="37">
        <f t="shared" ref="N243:N252" si="71">SUM(B243:M243)</f>
        <v>0</v>
      </c>
      <c r="O243" s="36">
        <f>賞与1!$F173</f>
        <v>0</v>
      </c>
      <c r="P243" s="36">
        <f>賞与2!$F173</f>
        <v>0</v>
      </c>
      <c r="Q243" s="38">
        <f>賞与3!$F173</f>
        <v>0</v>
      </c>
    </row>
    <row r="244" spans="1:17" hidden="1" x14ac:dyDescent="0.4">
      <c r="A244" s="33"/>
      <c r="B244" s="36">
        <f>'1月'!$F174</f>
        <v>0</v>
      </c>
      <c r="C244" s="36">
        <f>'2月'!$F174</f>
        <v>0</v>
      </c>
      <c r="D244" s="36">
        <f>'3月'!$F174</f>
        <v>0</v>
      </c>
      <c r="E244" s="36">
        <f>'4月'!$F174</f>
        <v>0</v>
      </c>
      <c r="F244" s="36">
        <f>'5月'!$F174</f>
        <v>0</v>
      </c>
      <c r="G244" s="36">
        <f>'6月'!$F174</f>
        <v>0</v>
      </c>
      <c r="H244" s="36">
        <f>'7月'!$F174</f>
        <v>0</v>
      </c>
      <c r="I244" s="36">
        <f>'8月'!$F174</f>
        <v>0</v>
      </c>
      <c r="J244" s="36">
        <f>'9月'!$F174</f>
        <v>0</v>
      </c>
      <c r="K244" s="36">
        <f>'10月'!$F174</f>
        <v>0</v>
      </c>
      <c r="L244" s="36">
        <f>'11月'!$F174</f>
        <v>0</v>
      </c>
      <c r="M244" s="36">
        <f>'12月'!$F174</f>
        <v>0</v>
      </c>
      <c r="N244" s="37">
        <f t="shared" si="71"/>
        <v>0</v>
      </c>
      <c r="O244" s="36">
        <f>賞与1!$F174</f>
        <v>0</v>
      </c>
      <c r="P244" s="36">
        <f>賞与2!$F174</f>
        <v>0</v>
      </c>
      <c r="Q244" s="38">
        <f>賞与3!$F174</f>
        <v>0</v>
      </c>
    </row>
    <row r="245" spans="1:17" hidden="1" x14ac:dyDescent="0.4">
      <c r="A245" s="33"/>
      <c r="B245" s="36">
        <f>'1月'!$F175</f>
        <v>0</v>
      </c>
      <c r="C245" s="36">
        <f>'2月'!$F175</f>
        <v>0</v>
      </c>
      <c r="D245" s="36">
        <f>'3月'!$F175</f>
        <v>0</v>
      </c>
      <c r="E245" s="36">
        <f>'4月'!$F175</f>
        <v>0</v>
      </c>
      <c r="F245" s="36">
        <f>'5月'!$F175</f>
        <v>0</v>
      </c>
      <c r="G245" s="36">
        <f>'6月'!$F175</f>
        <v>0</v>
      </c>
      <c r="H245" s="36">
        <f>'7月'!$F175</f>
        <v>0</v>
      </c>
      <c r="I245" s="36">
        <f>'8月'!$F175</f>
        <v>0</v>
      </c>
      <c r="J245" s="36">
        <f>'9月'!$F175</f>
        <v>0</v>
      </c>
      <c r="K245" s="36">
        <f>'10月'!$F175</f>
        <v>0</v>
      </c>
      <c r="L245" s="36">
        <f>'11月'!$F175</f>
        <v>0</v>
      </c>
      <c r="M245" s="36">
        <f>'12月'!$F175</f>
        <v>0</v>
      </c>
      <c r="N245" s="37">
        <f t="shared" si="71"/>
        <v>0</v>
      </c>
      <c r="O245" s="36">
        <f>賞与1!$F175</f>
        <v>0</v>
      </c>
      <c r="P245" s="36">
        <f>賞与2!$F175</f>
        <v>0</v>
      </c>
      <c r="Q245" s="38">
        <f>賞与3!$F175</f>
        <v>0</v>
      </c>
    </row>
    <row r="246" spans="1:17" hidden="1" x14ac:dyDescent="0.4">
      <c r="A246" s="33" t="s">
        <v>3</v>
      </c>
      <c r="B246" s="36">
        <f>'1月'!$F176</f>
        <v>0</v>
      </c>
      <c r="C246" s="36">
        <f>'2月'!$F176</f>
        <v>0</v>
      </c>
      <c r="D246" s="36">
        <f>'3月'!$F176</f>
        <v>0</v>
      </c>
      <c r="E246" s="36">
        <f>'4月'!$F176</f>
        <v>0</v>
      </c>
      <c r="F246" s="36">
        <f>'5月'!$F176</f>
        <v>0</v>
      </c>
      <c r="G246" s="36">
        <f>'6月'!$F176</f>
        <v>0</v>
      </c>
      <c r="H246" s="36">
        <f>'7月'!$F176</f>
        <v>0</v>
      </c>
      <c r="I246" s="36">
        <f>'8月'!$F176</f>
        <v>0</v>
      </c>
      <c r="J246" s="36">
        <f>'9月'!$F176</f>
        <v>0</v>
      </c>
      <c r="K246" s="36">
        <f>'10月'!$F176</f>
        <v>0</v>
      </c>
      <c r="L246" s="36">
        <f>'11月'!$F176</f>
        <v>0</v>
      </c>
      <c r="M246" s="36">
        <f>'12月'!$F176</f>
        <v>0</v>
      </c>
      <c r="N246" s="37">
        <f t="shared" si="71"/>
        <v>0</v>
      </c>
      <c r="O246" s="36">
        <f>賞与1!$F176</f>
        <v>0</v>
      </c>
      <c r="P246" s="36">
        <f>賞与2!$F176</f>
        <v>0</v>
      </c>
      <c r="Q246" s="38">
        <f>賞与3!$F176</f>
        <v>0</v>
      </c>
    </row>
    <row r="247" spans="1:17" hidden="1" x14ac:dyDescent="0.4">
      <c r="A247" s="33"/>
      <c r="B247" s="36">
        <f>'1月'!$F177</f>
        <v>0</v>
      </c>
      <c r="C247" s="36">
        <f>'2月'!$F177</f>
        <v>0</v>
      </c>
      <c r="D247" s="36">
        <f>'3月'!$F177</f>
        <v>0</v>
      </c>
      <c r="E247" s="36">
        <f>'4月'!$F177</f>
        <v>0</v>
      </c>
      <c r="F247" s="36">
        <f>'5月'!$F177</f>
        <v>0</v>
      </c>
      <c r="G247" s="36">
        <f>'6月'!$F177</f>
        <v>0</v>
      </c>
      <c r="H247" s="36">
        <f>'7月'!$F177</f>
        <v>0</v>
      </c>
      <c r="I247" s="36">
        <f>'8月'!$F177</f>
        <v>0</v>
      </c>
      <c r="J247" s="36">
        <f>'9月'!$F177</f>
        <v>0</v>
      </c>
      <c r="K247" s="36">
        <f>'10月'!$F177</f>
        <v>0</v>
      </c>
      <c r="L247" s="36">
        <f>'11月'!$F177</f>
        <v>0</v>
      </c>
      <c r="M247" s="36">
        <f>'12月'!$F177</f>
        <v>0</v>
      </c>
      <c r="N247" s="37">
        <f t="shared" si="71"/>
        <v>0</v>
      </c>
      <c r="O247" s="36">
        <f>賞与1!$F177</f>
        <v>0</v>
      </c>
      <c r="P247" s="36">
        <f>賞与2!$F177</f>
        <v>0</v>
      </c>
      <c r="Q247" s="38">
        <f>賞与3!$F177</f>
        <v>0</v>
      </c>
    </row>
    <row r="248" spans="1:17" hidden="1" x14ac:dyDescent="0.4">
      <c r="A248" s="33" t="s">
        <v>40</v>
      </c>
      <c r="B248" s="36">
        <f>'1月'!$F178</f>
        <v>0</v>
      </c>
      <c r="C248" s="36">
        <f>'2月'!$F178</f>
        <v>0</v>
      </c>
      <c r="D248" s="36">
        <f>'3月'!$F178</f>
        <v>0</v>
      </c>
      <c r="E248" s="36">
        <f>'4月'!$F178</f>
        <v>0</v>
      </c>
      <c r="F248" s="36">
        <f>'5月'!$F178</f>
        <v>0</v>
      </c>
      <c r="G248" s="36">
        <f>'6月'!$F178</f>
        <v>0</v>
      </c>
      <c r="H248" s="36">
        <f>'7月'!$F178</f>
        <v>0</v>
      </c>
      <c r="I248" s="36">
        <f>'8月'!$F178</f>
        <v>0</v>
      </c>
      <c r="J248" s="36">
        <f>'9月'!$F178</f>
        <v>0</v>
      </c>
      <c r="K248" s="36">
        <f>'10月'!$F178</f>
        <v>0</v>
      </c>
      <c r="L248" s="36">
        <f>'11月'!$F178</f>
        <v>0</v>
      </c>
      <c r="M248" s="36">
        <f>'12月'!$F178</f>
        <v>0</v>
      </c>
      <c r="N248" s="37">
        <f t="shared" si="71"/>
        <v>0</v>
      </c>
      <c r="O248" s="36">
        <f>賞与1!$F178</f>
        <v>0</v>
      </c>
      <c r="P248" s="36">
        <f>賞与2!$F178</f>
        <v>0</v>
      </c>
      <c r="Q248" s="38">
        <f>賞与3!$F178</f>
        <v>0</v>
      </c>
    </row>
    <row r="249" spans="1:17" hidden="1" x14ac:dyDescent="0.4">
      <c r="A249" s="33"/>
      <c r="B249" s="36">
        <f>'1月'!$F179</f>
        <v>0</v>
      </c>
      <c r="C249" s="36">
        <f>'2月'!$F179</f>
        <v>0</v>
      </c>
      <c r="D249" s="36">
        <f>'3月'!$F179</f>
        <v>0</v>
      </c>
      <c r="E249" s="36">
        <f>'4月'!$F179</f>
        <v>0</v>
      </c>
      <c r="F249" s="36">
        <f>'5月'!$F179</f>
        <v>0</v>
      </c>
      <c r="G249" s="36">
        <f>'6月'!$F179</f>
        <v>0</v>
      </c>
      <c r="H249" s="36">
        <f>'7月'!$F179</f>
        <v>0</v>
      </c>
      <c r="I249" s="36">
        <f>'8月'!$F179</f>
        <v>0</v>
      </c>
      <c r="J249" s="36">
        <f>'9月'!$F179</f>
        <v>0</v>
      </c>
      <c r="K249" s="36">
        <f>'10月'!$F179</f>
        <v>0</v>
      </c>
      <c r="L249" s="36">
        <f>'11月'!$F179</f>
        <v>0</v>
      </c>
      <c r="M249" s="36">
        <f>'12月'!$F179</f>
        <v>0</v>
      </c>
      <c r="N249" s="37">
        <f t="shared" si="71"/>
        <v>0</v>
      </c>
      <c r="O249" s="36">
        <f>賞与1!$F179</f>
        <v>0</v>
      </c>
      <c r="P249" s="36">
        <f>賞与2!$F179</f>
        <v>0</v>
      </c>
      <c r="Q249" s="38">
        <f>賞与3!$F179</f>
        <v>0</v>
      </c>
    </row>
    <row r="250" spans="1:17" hidden="1" x14ac:dyDescent="0.4">
      <c r="A250" s="33"/>
      <c r="B250" s="36">
        <f>'1月'!$F180</f>
        <v>0</v>
      </c>
      <c r="C250" s="36">
        <f>'2月'!$F180</f>
        <v>0</v>
      </c>
      <c r="D250" s="36">
        <f>'3月'!$F180</f>
        <v>0</v>
      </c>
      <c r="E250" s="36">
        <f>'4月'!$F180</f>
        <v>0</v>
      </c>
      <c r="F250" s="36">
        <f>'5月'!$F180</f>
        <v>0</v>
      </c>
      <c r="G250" s="36">
        <f>'6月'!$F180</f>
        <v>0</v>
      </c>
      <c r="H250" s="36">
        <f>'7月'!$F180</f>
        <v>0</v>
      </c>
      <c r="I250" s="36">
        <f>'8月'!$F180</f>
        <v>0</v>
      </c>
      <c r="J250" s="36">
        <f>'9月'!$F180</f>
        <v>0</v>
      </c>
      <c r="K250" s="36">
        <f>'10月'!$F180</f>
        <v>0</v>
      </c>
      <c r="L250" s="36">
        <f>'11月'!$F180</f>
        <v>0</v>
      </c>
      <c r="M250" s="36">
        <f>'12月'!$F180</f>
        <v>0</v>
      </c>
      <c r="N250" s="37">
        <f t="shared" si="71"/>
        <v>0</v>
      </c>
      <c r="O250" s="36">
        <f>賞与1!$F180</f>
        <v>0</v>
      </c>
      <c r="P250" s="36">
        <f>賞与2!$F180</f>
        <v>0</v>
      </c>
      <c r="Q250" s="38">
        <f>賞与3!$F180</f>
        <v>0</v>
      </c>
    </row>
    <row r="251" spans="1:17" hidden="1" x14ac:dyDescent="0.4">
      <c r="A251" s="33"/>
      <c r="B251" s="36">
        <f>'1月'!$F181</f>
        <v>0</v>
      </c>
      <c r="C251" s="36">
        <f>'2月'!$F181</f>
        <v>0</v>
      </c>
      <c r="D251" s="36">
        <f>'3月'!$F181</f>
        <v>0</v>
      </c>
      <c r="E251" s="36">
        <f>'4月'!$F181</f>
        <v>0</v>
      </c>
      <c r="F251" s="36">
        <f>'5月'!$F181</f>
        <v>0</v>
      </c>
      <c r="G251" s="36">
        <f>'6月'!$F181</f>
        <v>0</v>
      </c>
      <c r="H251" s="36">
        <f>'7月'!$F181</f>
        <v>0</v>
      </c>
      <c r="I251" s="36">
        <f>'8月'!$F181</f>
        <v>0</v>
      </c>
      <c r="J251" s="36">
        <f>'9月'!$F181</f>
        <v>0</v>
      </c>
      <c r="K251" s="36">
        <f>'10月'!$F181</f>
        <v>0</v>
      </c>
      <c r="L251" s="36">
        <f>'11月'!$F181</f>
        <v>0</v>
      </c>
      <c r="M251" s="36">
        <f>'12月'!$F181</f>
        <v>0</v>
      </c>
      <c r="N251" s="37">
        <f t="shared" si="71"/>
        <v>0</v>
      </c>
      <c r="O251" s="36">
        <f>賞与1!$F181</f>
        <v>0</v>
      </c>
      <c r="P251" s="36">
        <f>賞与2!$F181</f>
        <v>0</v>
      </c>
      <c r="Q251" s="38">
        <f>賞与3!$F181</f>
        <v>0</v>
      </c>
    </row>
    <row r="252" spans="1:17" hidden="1" x14ac:dyDescent="0.4">
      <c r="A252" s="50" t="s">
        <v>4</v>
      </c>
      <c r="B252" s="36">
        <f>'1月'!$F182</f>
        <v>0</v>
      </c>
      <c r="C252" s="36">
        <f>'2月'!$F182</f>
        <v>0</v>
      </c>
      <c r="D252" s="36">
        <f>'3月'!$F182</f>
        <v>0</v>
      </c>
      <c r="E252" s="36">
        <f>'4月'!$F182</f>
        <v>0</v>
      </c>
      <c r="F252" s="36">
        <f>'5月'!$F182</f>
        <v>0</v>
      </c>
      <c r="G252" s="36">
        <f>'6月'!$F182</f>
        <v>0</v>
      </c>
      <c r="H252" s="36">
        <f>'7月'!$F182</f>
        <v>0</v>
      </c>
      <c r="I252" s="36">
        <f>'8月'!$F182</f>
        <v>0</v>
      </c>
      <c r="J252" s="36">
        <f>'9月'!$F182</f>
        <v>0</v>
      </c>
      <c r="K252" s="36">
        <f>'10月'!$F182</f>
        <v>0</v>
      </c>
      <c r="L252" s="36">
        <f>'11月'!$F182</f>
        <v>0</v>
      </c>
      <c r="M252" s="36">
        <f>'12月'!$F182</f>
        <v>0</v>
      </c>
      <c r="N252" s="37">
        <f t="shared" si="71"/>
        <v>0</v>
      </c>
      <c r="O252" s="36">
        <f>賞与1!$F182</f>
        <v>0</v>
      </c>
      <c r="P252" s="36">
        <f>賞与2!$F182</f>
        <v>0</v>
      </c>
      <c r="Q252" s="38">
        <f>賞与3!$F182</f>
        <v>0</v>
      </c>
    </row>
    <row r="253" spans="1:17" hidden="1" x14ac:dyDescent="0.4">
      <c r="A253" s="33" t="s">
        <v>49</v>
      </c>
      <c r="B253" s="36">
        <f>'1月'!$I172</f>
        <v>0</v>
      </c>
      <c r="C253" s="36">
        <f>'2月'!$I172</f>
        <v>0</v>
      </c>
      <c r="D253" s="36">
        <f>'3月'!$I172</f>
        <v>0</v>
      </c>
      <c r="E253" s="36">
        <f>'4月'!$I172</f>
        <v>0</v>
      </c>
      <c r="F253" s="36">
        <f>'5月'!$I172</f>
        <v>0</v>
      </c>
      <c r="G253" s="36">
        <f>'6月'!$I172</f>
        <v>0</v>
      </c>
      <c r="H253" s="36">
        <f>'7月'!$I172</f>
        <v>0</v>
      </c>
      <c r="I253" s="36">
        <f>'8月'!$I172</f>
        <v>0</v>
      </c>
      <c r="J253" s="36">
        <f>'9月'!$I172</f>
        <v>0</v>
      </c>
      <c r="K253" s="36">
        <f>'10月'!$I172</f>
        <v>0</v>
      </c>
      <c r="L253" s="36">
        <f>'11月'!$I172</f>
        <v>0</v>
      </c>
      <c r="M253" s="36">
        <f>'12月'!$I172</f>
        <v>0</v>
      </c>
      <c r="N253" s="37">
        <f t="shared" ref="N253:N258" si="72">SUM(B253:M253)</f>
        <v>0</v>
      </c>
      <c r="O253" s="36">
        <f>賞与1!$I172</f>
        <v>0</v>
      </c>
      <c r="P253" s="36">
        <f>賞与2!$I172</f>
        <v>0</v>
      </c>
      <c r="Q253" s="38">
        <f>賞与3!$I172</f>
        <v>0</v>
      </c>
    </row>
    <row r="254" spans="1:17" hidden="1" x14ac:dyDescent="0.4">
      <c r="A254" s="33" t="s">
        <v>50</v>
      </c>
      <c r="B254" s="36">
        <f>'1月'!$I173</f>
        <v>0</v>
      </c>
      <c r="C254" s="36">
        <f>'2月'!$I173</f>
        <v>0</v>
      </c>
      <c r="D254" s="36">
        <f>'3月'!$I173</f>
        <v>0</v>
      </c>
      <c r="E254" s="36">
        <f>'4月'!$I173</f>
        <v>0</v>
      </c>
      <c r="F254" s="36">
        <f>'5月'!$I173</f>
        <v>0</v>
      </c>
      <c r="G254" s="36">
        <f>'6月'!$I173</f>
        <v>0</v>
      </c>
      <c r="H254" s="36">
        <f>'7月'!$I173</f>
        <v>0</v>
      </c>
      <c r="I254" s="36">
        <f>'8月'!$I173</f>
        <v>0</v>
      </c>
      <c r="J254" s="36">
        <f>'9月'!$I173</f>
        <v>0</v>
      </c>
      <c r="K254" s="36">
        <f>'10月'!$I173</f>
        <v>0</v>
      </c>
      <c r="L254" s="36">
        <f>'11月'!$I173</f>
        <v>0</v>
      </c>
      <c r="M254" s="36">
        <f>'12月'!$I173</f>
        <v>0</v>
      </c>
      <c r="N254" s="37">
        <f t="shared" si="72"/>
        <v>0</v>
      </c>
      <c r="O254" s="36">
        <f>賞与1!$I173</f>
        <v>0</v>
      </c>
      <c r="P254" s="36">
        <f>賞与2!$I173</f>
        <v>0</v>
      </c>
      <c r="Q254" s="38">
        <f>賞与3!$I173</f>
        <v>0</v>
      </c>
    </row>
    <row r="255" spans="1:17" hidden="1" x14ac:dyDescent="0.4">
      <c r="A255" s="33" t="s">
        <v>51</v>
      </c>
      <c r="B255" s="36">
        <f>'1月'!$I174</f>
        <v>0</v>
      </c>
      <c r="C255" s="36">
        <f>'2月'!$I174</f>
        <v>0</v>
      </c>
      <c r="D255" s="36">
        <f>'3月'!$I174</f>
        <v>0</v>
      </c>
      <c r="E255" s="36">
        <f>'4月'!$I174</f>
        <v>0</v>
      </c>
      <c r="F255" s="36">
        <f>'5月'!$I174</f>
        <v>0</v>
      </c>
      <c r="G255" s="36">
        <f>'6月'!$I174</f>
        <v>0</v>
      </c>
      <c r="H255" s="36">
        <f>'7月'!$I174</f>
        <v>0</v>
      </c>
      <c r="I255" s="36">
        <f>'8月'!$I174</f>
        <v>0</v>
      </c>
      <c r="J255" s="36">
        <f>'9月'!$I174</f>
        <v>0</v>
      </c>
      <c r="K255" s="36">
        <f>'10月'!$I174</f>
        <v>0</v>
      </c>
      <c r="L255" s="36">
        <f>'11月'!$I174</f>
        <v>0</v>
      </c>
      <c r="M255" s="36">
        <f>'12月'!$I174</f>
        <v>0</v>
      </c>
      <c r="N255" s="37">
        <f t="shared" si="72"/>
        <v>0</v>
      </c>
      <c r="O255" s="36">
        <f>賞与1!$I174</f>
        <v>0</v>
      </c>
      <c r="P255" s="36">
        <f>賞与2!$I174</f>
        <v>0</v>
      </c>
      <c r="Q255" s="38">
        <f>賞与3!$I174</f>
        <v>0</v>
      </c>
    </row>
    <row r="256" spans="1:17" hidden="1" x14ac:dyDescent="0.4">
      <c r="A256" s="33" t="s">
        <v>11</v>
      </c>
      <c r="B256" s="36">
        <f>'1月'!$I175</f>
        <v>0</v>
      </c>
      <c r="C256" s="36">
        <f>'2月'!$I175</f>
        <v>0</v>
      </c>
      <c r="D256" s="36">
        <f>'3月'!$I175</f>
        <v>0</v>
      </c>
      <c r="E256" s="36">
        <f>'4月'!$I175</f>
        <v>0</v>
      </c>
      <c r="F256" s="36">
        <f>'5月'!$I175</f>
        <v>0</v>
      </c>
      <c r="G256" s="36">
        <f>'6月'!$I175</f>
        <v>0</v>
      </c>
      <c r="H256" s="36">
        <f>'7月'!$I175</f>
        <v>0</v>
      </c>
      <c r="I256" s="36">
        <f>'8月'!$I175</f>
        <v>0</v>
      </c>
      <c r="J256" s="36">
        <f>'9月'!$I175</f>
        <v>0</v>
      </c>
      <c r="K256" s="36">
        <f>'10月'!$I175</f>
        <v>0</v>
      </c>
      <c r="L256" s="36">
        <f>'11月'!$I175</f>
        <v>0</v>
      </c>
      <c r="M256" s="36">
        <f>'12月'!$I175</f>
        <v>0</v>
      </c>
      <c r="N256" s="37">
        <f t="shared" si="72"/>
        <v>0</v>
      </c>
      <c r="O256" s="36">
        <f>賞与1!$I175</f>
        <v>0</v>
      </c>
      <c r="P256" s="36">
        <f>賞与2!$I175</f>
        <v>0</v>
      </c>
      <c r="Q256" s="38">
        <f>賞与3!$I175</f>
        <v>0</v>
      </c>
    </row>
    <row r="257" spans="1:17" hidden="1" x14ac:dyDescent="0.4">
      <c r="A257" s="33" t="s">
        <v>67</v>
      </c>
      <c r="B257" s="36">
        <f>'1月'!$I176</f>
        <v>0</v>
      </c>
      <c r="C257" s="36">
        <f>'2月'!$I176</f>
        <v>0</v>
      </c>
      <c r="D257" s="36">
        <f>'3月'!$I176</f>
        <v>0</v>
      </c>
      <c r="E257" s="36">
        <f>'4月'!$I176</f>
        <v>0</v>
      </c>
      <c r="F257" s="36">
        <f>'5月'!$I176</f>
        <v>0</v>
      </c>
      <c r="G257" s="36">
        <f>'6月'!$I176</f>
        <v>0</v>
      </c>
      <c r="H257" s="36">
        <f>'7月'!$I176</f>
        <v>0</v>
      </c>
      <c r="I257" s="36">
        <f>'8月'!$I176</f>
        <v>0</v>
      </c>
      <c r="J257" s="36">
        <f>'9月'!$I176</f>
        <v>0</v>
      </c>
      <c r="K257" s="36">
        <f>'10月'!$I176</f>
        <v>0</v>
      </c>
      <c r="L257" s="36">
        <f>'11月'!$I176</f>
        <v>0</v>
      </c>
      <c r="M257" s="36">
        <f>'12月'!$I176</f>
        <v>0</v>
      </c>
      <c r="N257" s="37">
        <f t="shared" si="72"/>
        <v>0</v>
      </c>
      <c r="O257" s="36">
        <f>賞与1!$I176</f>
        <v>0</v>
      </c>
      <c r="P257" s="36">
        <f>賞与2!$I176</f>
        <v>0</v>
      </c>
      <c r="Q257" s="38">
        <f>賞与3!$I176</f>
        <v>0</v>
      </c>
    </row>
    <row r="258" spans="1:17" hidden="1" x14ac:dyDescent="0.4">
      <c r="A258" s="33" t="s">
        <v>6</v>
      </c>
      <c r="B258" s="36">
        <f>'1月'!$I177</f>
        <v>0</v>
      </c>
      <c r="C258" s="36">
        <f>'2月'!$I177</f>
        <v>0</v>
      </c>
      <c r="D258" s="36">
        <f>'3月'!$I177</f>
        <v>0</v>
      </c>
      <c r="E258" s="36">
        <f>'4月'!$I177</f>
        <v>0</v>
      </c>
      <c r="F258" s="36">
        <f>'5月'!$I177</f>
        <v>0</v>
      </c>
      <c r="G258" s="36">
        <f>'6月'!$I177</f>
        <v>0</v>
      </c>
      <c r="H258" s="36">
        <f>'7月'!$I177</f>
        <v>0</v>
      </c>
      <c r="I258" s="36">
        <f>'8月'!$I177</f>
        <v>0</v>
      </c>
      <c r="J258" s="36">
        <f>'9月'!$I177</f>
        <v>0</v>
      </c>
      <c r="K258" s="36">
        <f>'10月'!$I177</f>
        <v>0</v>
      </c>
      <c r="L258" s="36">
        <f>'11月'!$I177</f>
        <v>0</v>
      </c>
      <c r="M258" s="36">
        <f>'12月'!$I177</f>
        <v>0</v>
      </c>
      <c r="N258" s="37">
        <f t="shared" si="72"/>
        <v>0</v>
      </c>
      <c r="O258" s="36">
        <f>賞与1!$I177</f>
        <v>0</v>
      </c>
      <c r="P258" s="36">
        <f>賞与2!$I177</f>
        <v>0</v>
      </c>
      <c r="Q258" s="38">
        <f>賞与3!$I177</f>
        <v>0</v>
      </c>
    </row>
    <row r="259" spans="1:17" hidden="1" x14ac:dyDescent="0.4">
      <c r="A259" s="33" t="s">
        <v>5</v>
      </c>
      <c r="B259" s="36">
        <f>'1月'!$I178</f>
        <v>0</v>
      </c>
      <c r="C259" s="36">
        <f>'2月'!$I178</f>
        <v>0</v>
      </c>
      <c r="D259" s="36">
        <f>'3月'!$I178</f>
        <v>0</v>
      </c>
      <c r="E259" s="36">
        <f>'4月'!$I178</f>
        <v>0</v>
      </c>
      <c r="F259" s="36">
        <f>'5月'!$I178</f>
        <v>0</v>
      </c>
      <c r="G259" s="36">
        <f>'6月'!$I178</f>
        <v>0</v>
      </c>
      <c r="H259" s="36">
        <f>'7月'!$I178</f>
        <v>0</v>
      </c>
      <c r="I259" s="36">
        <f>'8月'!$I178</f>
        <v>0</v>
      </c>
      <c r="J259" s="36">
        <f>'9月'!$I178</f>
        <v>0</v>
      </c>
      <c r="K259" s="36">
        <f>'10月'!$I178</f>
        <v>0</v>
      </c>
      <c r="L259" s="36">
        <f>'11月'!$I178</f>
        <v>0</v>
      </c>
      <c r="M259" s="36">
        <f>'12月'!$I178</f>
        <v>0</v>
      </c>
      <c r="N259" s="37">
        <f>SUM(B259:M259)</f>
        <v>0</v>
      </c>
      <c r="O259" s="36">
        <f>賞与1!$I178</f>
        <v>0</v>
      </c>
      <c r="P259" s="36">
        <f>賞与2!$I178</f>
        <v>0</v>
      </c>
      <c r="Q259" s="38">
        <f>賞与3!$I178</f>
        <v>0</v>
      </c>
    </row>
    <row r="260" spans="1:17" hidden="1" x14ac:dyDescent="0.4">
      <c r="A260" s="33"/>
      <c r="B260" s="36">
        <f>'1月'!$I179</f>
        <v>0</v>
      </c>
      <c r="C260" s="36">
        <f>'2月'!$I179</f>
        <v>0</v>
      </c>
      <c r="D260" s="36">
        <f>'3月'!$I179</f>
        <v>0</v>
      </c>
      <c r="E260" s="36">
        <f>'4月'!$I179</f>
        <v>0</v>
      </c>
      <c r="F260" s="36">
        <f>'5月'!$I179</f>
        <v>0</v>
      </c>
      <c r="G260" s="36">
        <f>'6月'!$I179</f>
        <v>0</v>
      </c>
      <c r="H260" s="36">
        <f>'7月'!$I179</f>
        <v>0</v>
      </c>
      <c r="I260" s="36">
        <f>'8月'!$I179</f>
        <v>0</v>
      </c>
      <c r="J260" s="36">
        <f>'9月'!$I179</f>
        <v>0</v>
      </c>
      <c r="K260" s="36">
        <f>'10月'!$I179</f>
        <v>0</v>
      </c>
      <c r="L260" s="36">
        <f>'11月'!$I179</f>
        <v>0</v>
      </c>
      <c r="M260" s="36">
        <f>'12月'!$I179</f>
        <v>0</v>
      </c>
      <c r="N260" s="37">
        <f>SUM(B260:M260)</f>
        <v>0</v>
      </c>
      <c r="O260" s="36">
        <f>賞与1!$I179</f>
        <v>0</v>
      </c>
      <c r="P260" s="36">
        <f>賞与2!$I179</f>
        <v>0</v>
      </c>
      <c r="Q260" s="38">
        <f>賞与3!$I179</f>
        <v>0</v>
      </c>
    </row>
    <row r="261" spans="1:17" hidden="1" x14ac:dyDescent="0.4">
      <c r="A261" s="33"/>
      <c r="B261" s="36">
        <f>'1月'!$I180</f>
        <v>0</v>
      </c>
      <c r="C261" s="36">
        <f>'2月'!$I180</f>
        <v>0</v>
      </c>
      <c r="D261" s="36">
        <f>'3月'!$I180</f>
        <v>0</v>
      </c>
      <c r="E261" s="36">
        <f>'4月'!$I180</f>
        <v>0</v>
      </c>
      <c r="F261" s="36">
        <f>'5月'!$I180</f>
        <v>0</v>
      </c>
      <c r="G261" s="36">
        <f>'6月'!$I180</f>
        <v>0</v>
      </c>
      <c r="H261" s="36">
        <f>'7月'!$I180</f>
        <v>0</v>
      </c>
      <c r="I261" s="36">
        <f>'8月'!$I180</f>
        <v>0</v>
      </c>
      <c r="J261" s="36">
        <f>'9月'!$I180</f>
        <v>0</v>
      </c>
      <c r="K261" s="36">
        <f>'10月'!$I180</f>
        <v>0</v>
      </c>
      <c r="L261" s="36">
        <f>'11月'!$I180</f>
        <v>0</v>
      </c>
      <c r="M261" s="36">
        <f>'12月'!$I180</f>
        <v>0</v>
      </c>
      <c r="N261" s="37">
        <f>SUM(B261:M261)</f>
        <v>0</v>
      </c>
      <c r="O261" s="36">
        <f>賞与1!$I180</f>
        <v>0</v>
      </c>
      <c r="P261" s="36">
        <f>賞与2!$I180</f>
        <v>0</v>
      </c>
      <c r="Q261" s="38">
        <f>賞与3!$I180</f>
        <v>0</v>
      </c>
    </row>
    <row r="262" spans="1:17" hidden="1" x14ac:dyDescent="0.4">
      <c r="A262" s="33"/>
      <c r="B262" s="36">
        <f>'1月'!$I181</f>
        <v>0</v>
      </c>
      <c r="C262" s="36">
        <f>'2月'!$I181</f>
        <v>0</v>
      </c>
      <c r="D262" s="36">
        <f>'3月'!$I181</f>
        <v>0</v>
      </c>
      <c r="E262" s="36">
        <f>'4月'!$I181</f>
        <v>0</v>
      </c>
      <c r="F262" s="36">
        <f>'5月'!$I181</f>
        <v>0</v>
      </c>
      <c r="G262" s="36">
        <f>'6月'!$I181</f>
        <v>0</v>
      </c>
      <c r="H262" s="36">
        <f>'7月'!$I181</f>
        <v>0</v>
      </c>
      <c r="I262" s="36">
        <f>'8月'!$I181</f>
        <v>0</v>
      </c>
      <c r="J262" s="36">
        <f>'9月'!$I181</f>
        <v>0</v>
      </c>
      <c r="K262" s="36">
        <f>'10月'!$I181</f>
        <v>0</v>
      </c>
      <c r="L262" s="36">
        <f>'11月'!$I181</f>
        <v>0</v>
      </c>
      <c r="M262" s="36">
        <f>'12月'!$I181</f>
        <v>0</v>
      </c>
      <c r="N262" s="37">
        <f>SUM(B262:M262)</f>
        <v>0</v>
      </c>
      <c r="O262" s="36">
        <f>賞与1!$I181</f>
        <v>0</v>
      </c>
      <c r="P262" s="36">
        <f>賞与2!$I181</f>
        <v>0</v>
      </c>
      <c r="Q262" s="38">
        <f>賞与3!$I181</f>
        <v>0</v>
      </c>
    </row>
    <row r="263" spans="1:17" hidden="1" x14ac:dyDescent="0.4">
      <c r="A263" s="33" t="s">
        <v>17</v>
      </c>
      <c r="B263" s="36">
        <f>'1月'!$I182</f>
        <v>0</v>
      </c>
      <c r="C263" s="36">
        <f>'2月'!$I182</f>
        <v>0</v>
      </c>
      <c r="D263" s="36">
        <f>'3月'!$I182</f>
        <v>0</v>
      </c>
      <c r="E263" s="36">
        <f>'4月'!$I182</f>
        <v>0</v>
      </c>
      <c r="F263" s="36">
        <f>'5月'!$I182</f>
        <v>0</v>
      </c>
      <c r="G263" s="36">
        <f>'6月'!$I182</f>
        <v>0</v>
      </c>
      <c r="H263" s="36">
        <f>'7月'!$I182</f>
        <v>0</v>
      </c>
      <c r="I263" s="36">
        <f>'8月'!$I182</f>
        <v>0</v>
      </c>
      <c r="J263" s="36">
        <f>'9月'!$I182</f>
        <v>0</v>
      </c>
      <c r="K263" s="36">
        <f>'10月'!$I182</f>
        <v>0</v>
      </c>
      <c r="L263" s="36">
        <f>'11月'!$I182</f>
        <v>0</v>
      </c>
      <c r="M263" s="36">
        <f>'12月'!$I182</f>
        <v>0</v>
      </c>
      <c r="N263" s="37">
        <f>SUM(B263:M263)</f>
        <v>0</v>
      </c>
      <c r="O263" s="36">
        <f>賞与1!$I182</f>
        <v>0</v>
      </c>
      <c r="P263" s="36">
        <f>賞与2!$I182</f>
        <v>0</v>
      </c>
      <c r="Q263" s="38">
        <f>賞与3!$I182</f>
        <v>0</v>
      </c>
    </row>
    <row r="264" spans="1:17" x14ac:dyDescent="0.4">
      <c r="A264" s="51" t="s">
        <v>48</v>
      </c>
      <c r="B264" s="36">
        <f>B252-B246</f>
        <v>0</v>
      </c>
      <c r="C264" s="36">
        <f t="shared" ref="C264:Q264" si="73">C252-C246</f>
        <v>0</v>
      </c>
      <c r="D264" s="36">
        <f t="shared" si="73"/>
        <v>0</v>
      </c>
      <c r="E264" s="36">
        <f t="shared" si="73"/>
        <v>0</v>
      </c>
      <c r="F264" s="36">
        <f t="shared" si="73"/>
        <v>0</v>
      </c>
      <c r="G264" s="36">
        <f t="shared" si="73"/>
        <v>0</v>
      </c>
      <c r="H264" s="36">
        <f t="shared" si="73"/>
        <v>0</v>
      </c>
      <c r="I264" s="36">
        <f t="shared" si="73"/>
        <v>0</v>
      </c>
      <c r="J264" s="36">
        <f t="shared" si="73"/>
        <v>0</v>
      </c>
      <c r="K264" s="36">
        <f t="shared" si="73"/>
        <v>0</v>
      </c>
      <c r="L264" s="36">
        <f t="shared" si="73"/>
        <v>0</v>
      </c>
      <c r="M264" s="36">
        <f t="shared" si="73"/>
        <v>0</v>
      </c>
      <c r="N264" s="37">
        <f t="shared" si="73"/>
        <v>0</v>
      </c>
      <c r="O264" s="36">
        <f t="shared" si="73"/>
        <v>0</v>
      </c>
      <c r="P264" s="36">
        <f t="shared" si="73"/>
        <v>0</v>
      </c>
      <c r="Q264" s="38">
        <f t="shared" si="73"/>
        <v>0</v>
      </c>
    </row>
    <row r="265" spans="1:17" x14ac:dyDescent="0.4">
      <c r="A265" s="52" t="s">
        <v>47</v>
      </c>
      <c r="B265" s="44">
        <f>B246</f>
        <v>0</v>
      </c>
      <c r="C265" s="44">
        <f t="shared" ref="C265:Q265" si="74">C246</f>
        <v>0</v>
      </c>
      <c r="D265" s="44">
        <f t="shared" si="74"/>
        <v>0</v>
      </c>
      <c r="E265" s="44">
        <f t="shared" si="74"/>
        <v>0</v>
      </c>
      <c r="F265" s="44">
        <f t="shared" si="74"/>
        <v>0</v>
      </c>
      <c r="G265" s="44">
        <f t="shared" si="74"/>
        <v>0</v>
      </c>
      <c r="H265" s="44">
        <f t="shared" si="74"/>
        <v>0</v>
      </c>
      <c r="I265" s="44">
        <f t="shared" si="74"/>
        <v>0</v>
      </c>
      <c r="J265" s="44">
        <f t="shared" si="74"/>
        <v>0</v>
      </c>
      <c r="K265" s="44">
        <f t="shared" si="74"/>
        <v>0</v>
      </c>
      <c r="L265" s="44">
        <f t="shared" si="74"/>
        <v>0</v>
      </c>
      <c r="M265" s="44">
        <f t="shared" si="74"/>
        <v>0</v>
      </c>
      <c r="N265" s="45">
        <f t="shared" si="74"/>
        <v>0</v>
      </c>
      <c r="O265" s="44">
        <f t="shared" si="74"/>
        <v>0</v>
      </c>
      <c r="P265" s="44">
        <f t="shared" si="74"/>
        <v>0</v>
      </c>
      <c r="Q265" s="46">
        <f t="shared" si="74"/>
        <v>0</v>
      </c>
    </row>
    <row r="266" spans="1:17" x14ac:dyDescent="0.4">
      <c r="A266" s="52" t="s">
        <v>45</v>
      </c>
      <c r="B266" s="44">
        <f>B252</f>
        <v>0</v>
      </c>
      <c r="C266" s="44">
        <f t="shared" ref="C266:Q266" si="75">C252</f>
        <v>0</v>
      </c>
      <c r="D266" s="44">
        <f t="shared" si="75"/>
        <v>0</v>
      </c>
      <c r="E266" s="44">
        <f t="shared" si="75"/>
        <v>0</v>
      </c>
      <c r="F266" s="44">
        <f t="shared" si="75"/>
        <v>0</v>
      </c>
      <c r="G266" s="44">
        <f t="shared" si="75"/>
        <v>0</v>
      </c>
      <c r="H266" s="44">
        <f t="shared" si="75"/>
        <v>0</v>
      </c>
      <c r="I266" s="44">
        <f t="shared" si="75"/>
        <v>0</v>
      </c>
      <c r="J266" s="44">
        <f t="shared" si="75"/>
        <v>0</v>
      </c>
      <c r="K266" s="44">
        <f t="shared" si="75"/>
        <v>0</v>
      </c>
      <c r="L266" s="44">
        <f t="shared" si="75"/>
        <v>0</v>
      </c>
      <c r="M266" s="44">
        <f t="shared" si="75"/>
        <v>0</v>
      </c>
      <c r="N266" s="45">
        <f t="shared" si="75"/>
        <v>0</v>
      </c>
      <c r="O266" s="44">
        <f t="shared" si="75"/>
        <v>0</v>
      </c>
      <c r="P266" s="44">
        <f t="shared" si="75"/>
        <v>0</v>
      </c>
      <c r="Q266" s="46">
        <f t="shared" si="75"/>
        <v>0</v>
      </c>
    </row>
    <row r="267" spans="1:17" x14ac:dyDescent="0.4">
      <c r="A267" s="52" t="s">
        <v>23</v>
      </c>
      <c r="B267" s="44">
        <f>B257</f>
        <v>0</v>
      </c>
      <c r="C267" s="44">
        <f t="shared" ref="C267:Q267" si="76">C257</f>
        <v>0</v>
      </c>
      <c r="D267" s="44">
        <f t="shared" si="76"/>
        <v>0</v>
      </c>
      <c r="E267" s="44">
        <f t="shared" si="76"/>
        <v>0</v>
      </c>
      <c r="F267" s="44">
        <f t="shared" si="76"/>
        <v>0</v>
      </c>
      <c r="G267" s="44">
        <f t="shared" si="76"/>
        <v>0</v>
      </c>
      <c r="H267" s="44">
        <f t="shared" si="76"/>
        <v>0</v>
      </c>
      <c r="I267" s="44">
        <f t="shared" si="76"/>
        <v>0</v>
      </c>
      <c r="J267" s="44">
        <f t="shared" si="76"/>
        <v>0</v>
      </c>
      <c r="K267" s="44">
        <f t="shared" si="76"/>
        <v>0</v>
      </c>
      <c r="L267" s="44">
        <f t="shared" si="76"/>
        <v>0</v>
      </c>
      <c r="M267" s="44">
        <f t="shared" si="76"/>
        <v>0</v>
      </c>
      <c r="N267" s="44">
        <f t="shared" si="76"/>
        <v>0</v>
      </c>
      <c r="O267" s="44">
        <f t="shared" si="76"/>
        <v>0</v>
      </c>
      <c r="P267" s="44">
        <f t="shared" si="76"/>
        <v>0</v>
      </c>
      <c r="Q267" s="44">
        <f t="shared" si="76"/>
        <v>0</v>
      </c>
    </row>
    <row r="268" spans="1:17" x14ac:dyDescent="0.4">
      <c r="A268" s="52" t="s">
        <v>6</v>
      </c>
      <c r="B268" s="44">
        <f>B258</f>
        <v>0</v>
      </c>
      <c r="C268" s="44">
        <f t="shared" ref="C268:Q268" si="77">C258</f>
        <v>0</v>
      </c>
      <c r="D268" s="44">
        <f t="shared" si="77"/>
        <v>0</v>
      </c>
      <c r="E268" s="44">
        <f t="shared" si="77"/>
        <v>0</v>
      </c>
      <c r="F268" s="44">
        <f t="shared" si="77"/>
        <v>0</v>
      </c>
      <c r="G268" s="44">
        <f t="shared" si="77"/>
        <v>0</v>
      </c>
      <c r="H268" s="44">
        <f t="shared" si="77"/>
        <v>0</v>
      </c>
      <c r="I268" s="44">
        <f t="shared" si="77"/>
        <v>0</v>
      </c>
      <c r="J268" s="44">
        <f t="shared" si="77"/>
        <v>0</v>
      </c>
      <c r="K268" s="44">
        <f t="shared" si="77"/>
        <v>0</v>
      </c>
      <c r="L268" s="44">
        <f t="shared" si="77"/>
        <v>0</v>
      </c>
      <c r="M268" s="44">
        <f t="shared" si="77"/>
        <v>0</v>
      </c>
      <c r="N268" s="44">
        <f t="shared" si="77"/>
        <v>0</v>
      </c>
      <c r="O268" s="44">
        <f t="shared" si="77"/>
        <v>0</v>
      </c>
      <c r="P268" s="44">
        <f t="shared" si="77"/>
        <v>0</v>
      </c>
      <c r="Q268" s="44">
        <f t="shared" si="77"/>
        <v>0</v>
      </c>
    </row>
    <row r="269" spans="1:17" x14ac:dyDescent="0.4">
      <c r="A269" s="51" t="s">
        <v>5</v>
      </c>
      <c r="B269" s="36">
        <f>B259</f>
        <v>0</v>
      </c>
      <c r="C269" s="36">
        <f t="shared" ref="C269:Q269" si="78">C259</f>
        <v>0</v>
      </c>
      <c r="D269" s="36">
        <f t="shared" si="78"/>
        <v>0</v>
      </c>
      <c r="E269" s="36">
        <f t="shared" si="78"/>
        <v>0</v>
      </c>
      <c r="F269" s="36">
        <f t="shared" si="78"/>
        <v>0</v>
      </c>
      <c r="G269" s="36">
        <f t="shared" si="78"/>
        <v>0</v>
      </c>
      <c r="H269" s="36">
        <f t="shared" si="78"/>
        <v>0</v>
      </c>
      <c r="I269" s="36">
        <f t="shared" si="78"/>
        <v>0</v>
      </c>
      <c r="J269" s="36">
        <f t="shared" si="78"/>
        <v>0</v>
      </c>
      <c r="K269" s="36">
        <f t="shared" si="78"/>
        <v>0</v>
      </c>
      <c r="L269" s="36">
        <f t="shared" si="78"/>
        <v>0</v>
      </c>
      <c r="M269" s="36">
        <f t="shared" si="78"/>
        <v>0</v>
      </c>
      <c r="N269" s="36">
        <f t="shared" si="78"/>
        <v>0</v>
      </c>
      <c r="O269" s="36">
        <f t="shared" si="78"/>
        <v>0</v>
      </c>
      <c r="P269" s="36">
        <f t="shared" si="78"/>
        <v>0</v>
      </c>
      <c r="Q269" s="36">
        <f t="shared" si="78"/>
        <v>0</v>
      </c>
    </row>
    <row r="270" spans="1:17" ht="16.5" thickBot="1" x14ac:dyDescent="0.45">
      <c r="A270" s="55" t="s">
        <v>46</v>
      </c>
      <c r="B270" s="56">
        <f>B266-B267-B268-B269</f>
        <v>0</v>
      </c>
      <c r="C270" s="56">
        <f t="shared" ref="C270:P270" si="79">C266-C267-C268-C269</f>
        <v>0</v>
      </c>
      <c r="D270" s="56">
        <f t="shared" si="79"/>
        <v>0</v>
      </c>
      <c r="E270" s="56">
        <f t="shared" si="79"/>
        <v>0</v>
      </c>
      <c r="F270" s="56">
        <f t="shared" si="79"/>
        <v>0</v>
      </c>
      <c r="G270" s="56">
        <f t="shared" si="79"/>
        <v>0</v>
      </c>
      <c r="H270" s="56">
        <f t="shared" si="79"/>
        <v>0</v>
      </c>
      <c r="I270" s="56">
        <f t="shared" si="79"/>
        <v>0</v>
      </c>
      <c r="J270" s="56">
        <f t="shared" si="79"/>
        <v>0</v>
      </c>
      <c r="K270" s="56">
        <f t="shared" si="79"/>
        <v>0</v>
      </c>
      <c r="L270" s="56">
        <f t="shared" si="79"/>
        <v>0</v>
      </c>
      <c r="M270" s="56">
        <f t="shared" si="79"/>
        <v>0</v>
      </c>
      <c r="N270" s="57">
        <f t="shared" si="79"/>
        <v>0</v>
      </c>
      <c r="O270" s="56">
        <f t="shared" si="79"/>
        <v>0</v>
      </c>
      <c r="P270" s="56">
        <f t="shared" si="79"/>
        <v>0</v>
      </c>
      <c r="Q270" s="58">
        <f>Q266-Q267-Q268-Q269</f>
        <v>0</v>
      </c>
    </row>
    <row r="271" spans="1:17" x14ac:dyDescent="0.4">
      <c r="A271" s="47">
        <f>名前!C13</f>
        <v>0</v>
      </c>
      <c r="B271" s="34" t="s">
        <v>24</v>
      </c>
      <c r="C271" s="34" t="s">
        <v>25</v>
      </c>
      <c r="D271" s="34" t="s">
        <v>26</v>
      </c>
      <c r="E271" s="34" t="s">
        <v>27</v>
      </c>
      <c r="F271" s="34" t="s">
        <v>28</v>
      </c>
      <c r="G271" s="34" t="s">
        <v>29</v>
      </c>
      <c r="H271" s="34" t="s">
        <v>30</v>
      </c>
      <c r="I271" s="34" t="s">
        <v>31</v>
      </c>
      <c r="J271" s="34" t="s">
        <v>32</v>
      </c>
      <c r="K271" s="34" t="s">
        <v>33</v>
      </c>
      <c r="L271" s="34" t="s">
        <v>34</v>
      </c>
      <c r="M271" s="34" t="s">
        <v>38</v>
      </c>
      <c r="N271" s="35" t="s">
        <v>4</v>
      </c>
      <c r="O271" s="34" t="s">
        <v>35</v>
      </c>
      <c r="P271" s="34" t="s">
        <v>36</v>
      </c>
      <c r="Q271" s="48" t="s">
        <v>37</v>
      </c>
    </row>
    <row r="272" spans="1:17" hidden="1" x14ac:dyDescent="0.4">
      <c r="A272" s="33" t="s">
        <v>2</v>
      </c>
      <c r="B272" s="36">
        <f>'1月'!$F191</f>
        <v>0</v>
      </c>
      <c r="C272" s="36">
        <f>'2月'!$F191</f>
        <v>0</v>
      </c>
      <c r="D272" s="36">
        <f>'3月'!$F191</f>
        <v>0</v>
      </c>
      <c r="E272" s="36">
        <f>'4月'!$F191</f>
        <v>0</v>
      </c>
      <c r="F272" s="36">
        <f>'5月'!$F191</f>
        <v>0</v>
      </c>
      <c r="G272" s="36">
        <f>'6月'!$F191</f>
        <v>0</v>
      </c>
      <c r="H272" s="36">
        <f>'7月'!$F191</f>
        <v>0</v>
      </c>
      <c r="I272" s="36">
        <f>'8月'!$F191</f>
        <v>0</v>
      </c>
      <c r="J272" s="36">
        <f>'9月'!$F191</f>
        <v>0</v>
      </c>
      <c r="K272" s="36">
        <f>'10月'!$F191</f>
        <v>0</v>
      </c>
      <c r="L272" s="36">
        <f>'11月'!$F191</f>
        <v>0</v>
      </c>
      <c r="M272" s="36">
        <f>'12月'!$F191</f>
        <v>0</v>
      </c>
      <c r="N272" s="37">
        <f>SUM(B272:M272)</f>
        <v>0</v>
      </c>
      <c r="O272" s="36">
        <f>賞与1!$F191</f>
        <v>0</v>
      </c>
      <c r="P272" s="36">
        <f>賞与2!$F191</f>
        <v>0</v>
      </c>
      <c r="Q272" s="38">
        <f>賞与3!$F191</f>
        <v>0</v>
      </c>
    </row>
    <row r="273" spans="1:17" hidden="1" x14ac:dyDescent="0.4">
      <c r="A273" s="33" t="s">
        <v>41</v>
      </c>
      <c r="B273" s="36">
        <f>'1月'!$F192</f>
        <v>0</v>
      </c>
      <c r="C273" s="36">
        <f>'2月'!$F192</f>
        <v>0</v>
      </c>
      <c r="D273" s="36">
        <f>'3月'!$F192</f>
        <v>0</v>
      </c>
      <c r="E273" s="36">
        <f>'4月'!$F192</f>
        <v>0</v>
      </c>
      <c r="F273" s="36">
        <f>'5月'!$F192</f>
        <v>0</v>
      </c>
      <c r="G273" s="36">
        <f>'6月'!$F192</f>
        <v>0</v>
      </c>
      <c r="H273" s="36">
        <f>'7月'!$F192</f>
        <v>0</v>
      </c>
      <c r="I273" s="36">
        <f>'8月'!$F192</f>
        <v>0</v>
      </c>
      <c r="J273" s="36">
        <f>'9月'!$F192</f>
        <v>0</v>
      </c>
      <c r="K273" s="36">
        <f>'10月'!$F192</f>
        <v>0</v>
      </c>
      <c r="L273" s="36">
        <f>'11月'!$F192</f>
        <v>0</v>
      </c>
      <c r="M273" s="36">
        <f>'12月'!$F192</f>
        <v>0</v>
      </c>
      <c r="N273" s="37">
        <f t="shared" ref="N273:N282" si="80">SUM(B273:M273)</f>
        <v>0</v>
      </c>
      <c r="O273" s="36">
        <f>賞与1!$F192</f>
        <v>0</v>
      </c>
      <c r="P273" s="36">
        <f>賞与2!$F192</f>
        <v>0</v>
      </c>
      <c r="Q273" s="38">
        <f>賞与3!$F192</f>
        <v>0</v>
      </c>
    </row>
    <row r="274" spans="1:17" hidden="1" x14ac:dyDescent="0.4">
      <c r="A274" s="33"/>
      <c r="B274" s="36">
        <f>'1月'!$F193</f>
        <v>0</v>
      </c>
      <c r="C274" s="36">
        <f>'2月'!$F193</f>
        <v>0</v>
      </c>
      <c r="D274" s="36">
        <f>'3月'!$F193</f>
        <v>0</v>
      </c>
      <c r="E274" s="36">
        <f>'4月'!$F193</f>
        <v>0</v>
      </c>
      <c r="F274" s="36">
        <f>'5月'!$F193</f>
        <v>0</v>
      </c>
      <c r="G274" s="36">
        <f>'6月'!$F193</f>
        <v>0</v>
      </c>
      <c r="H274" s="36">
        <f>'7月'!$F193</f>
        <v>0</v>
      </c>
      <c r="I274" s="36">
        <f>'8月'!$F193</f>
        <v>0</v>
      </c>
      <c r="J274" s="36">
        <f>'9月'!$F193</f>
        <v>0</v>
      </c>
      <c r="K274" s="36">
        <f>'10月'!$F193</f>
        <v>0</v>
      </c>
      <c r="L274" s="36">
        <f>'11月'!$F193</f>
        <v>0</v>
      </c>
      <c r="M274" s="36">
        <f>'12月'!$F193</f>
        <v>0</v>
      </c>
      <c r="N274" s="37">
        <f t="shared" si="80"/>
        <v>0</v>
      </c>
      <c r="O274" s="36">
        <f>賞与1!$F193</f>
        <v>0</v>
      </c>
      <c r="P274" s="36">
        <f>賞与2!$F193</f>
        <v>0</v>
      </c>
      <c r="Q274" s="38">
        <f>賞与3!$F193</f>
        <v>0</v>
      </c>
    </row>
    <row r="275" spans="1:17" hidden="1" x14ac:dyDescent="0.4">
      <c r="A275" s="33"/>
      <c r="B275" s="36">
        <f>'1月'!$F194</f>
        <v>0</v>
      </c>
      <c r="C275" s="36">
        <f>'2月'!$F194</f>
        <v>0</v>
      </c>
      <c r="D275" s="36">
        <f>'3月'!$F194</f>
        <v>0</v>
      </c>
      <c r="E275" s="36">
        <f>'4月'!$F194</f>
        <v>0</v>
      </c>
      <c r="F275" s="36">
        <f>'5月'!$F194</f>
        <v>0</v>
      </c>
      <c r="G275" s="36">
        <f>'6月'!$F194</f>
        <v>0</v>
      </c>
      <c r="H275" s="36">
        <f>'7月'!$F194</f>
        <v>0</v>
      </c>
      <c r="I275" s="36">
        <f>'8月'!$F194</f>
        <v>0</v>
      </c>
      <c r="J275" s="36">
        <f>'9月'!$F194</f>
        <v>0</v>
      </c>
      <c r="K275" s="36">
        <f>'10月'!$F194</f>
        <v>0</v>
      </c>
      <c r="L275" s="36">
        <f>'11月'!$F194</f>
        <v>0</v>
      </c>
      <c r="M275" s="36">
        <f>'12月'!$F194</f>
        <v>0</v>
      </c>
      <c r="N275" s="37">
        <f t="shared" si="80"/>
        <v>0</v>
      </c>
      <c r="O275" s="36">
        <f>賞与1!$F194</f>
        <v>0</v>
      </c>
      <c r="P275" s="36">
        <f>賞与2!$F194</f>
        <v>0</v>
      </c>
      <c r="Q275" s="38">
        <f>賞与3!$F194</f>
        <v>0</v>
      </c>
    </row>
    <row r="276" spans="1:17" hidden="1" x14ac:dyDescent="0.4">
      <c r="A276" s="33" t="s">
        <v>3</v>
      </c>
      <c r="B276" s="36">
        <f>'1月'!$F195</f>
        <v>0</v>
      </c>
      <c r="C276" s="36">
        <f>'2月'!$F195</f>
        <v>0</v>
      </c>
      <c r="D276" s="36">
        <f>'3月'!$F195</f>
        <v>0</v>
      </c>
      <c r="E276" s="36">
        <f>'4月'!$F195</f>
        <v>0</v>
      </c>
      <c r="F276" s="36">
        <f>'5月'!$F195</f>
        <v>0</v>
      </c>
      <c r="G276" s="36">
        <f>'6月'!$F195</f>
        <v>0</v>
      </c>
      <c r="H276" s="36">
        <f>'7月'!$F195</f>
        <v>0</v>
      </c>
      <c r="I276" s="36">
        <f>'8月'!$F195</f>
        <v>0</v>
      </c>
      <c r="J276" s="36">
        <f>'9月'!$F195</f>
        <v>0</v>
      </c>
      <c r="K276" s="36">
        <f>'10月'!$F195</f>
        <v>0</v>
      </c>
      <c r="L276" s="36">
        <f>'11月'!$F195</f>
        <v>0</v>
      </c>
      <c r="M276" s="36">
        <f>'12月'!$F195</f>
        <v>0</v>
      </c>
      <c r="N276" s="37">
        <f t="shared" si="80"/>
        <v>0</v>
      </c>
      <c r="O276" s="36">
        <f>賞与1!$F195</f>
        <v>0</v>
      </c>
      <c r="P276" s="36">
        <f>賞与2!$F195</f>
        <v>0</v>
      </c>
      <c r="Q276" s="38">
        <f>賞与3!$F195</f>
        <v>0</v>
      </c>
    </row>
    <row r="277" spans="1:17" hidden="1" x14ac:dyDescent="0.4">
      <c r="A277" s="33"/>
      <c r="B277" s="36">
        <f>'1月'!$F196</f>
        <v>0</v>
      </c>
      <c r="C277" s="36">
        <f>'2月'!$F196</f>
        <v>0</v>
      </c>
      <c r="D277" s="36">
        <f>'3月'!$F196</f>
        <v>0</v>
      </c>
      <c r="E277" s="36">
        <f>'4月'!$F196</f>
        <v>0</v>
      </c>
      <c r="F277" s="36">
        <f>'5月'!$F196</f>
        <v>0</v>
      </c>
      <c r="G277" s="36">
        <f>'6月'!$F196</f>
        <v>0</v>
      </c>
      <c r="H277" s="36">
        <f>'7月'!$F196</f>
        <v>0</v>
      </c>
      <c r="I277" s="36">
        <f>'8月'!$F196</f>
        <v>0</v>
      </c>
      <c r="J277" s="36">
        <f>'9月'!$F196</f>
        <v>0</v>
      </c>
      <c r="K277" s="36">
        <f>'10月'!$F196</f>
        <v>0</v>
      </c>
      <c r="L277" s="36">
        <f>'11月'!$F196</f>
        <v>0</v>
      </c>
      <c r="M277" s="36">
        <f>'12月'!$F196</f>
        <v>0</v>
      </c>
      <c r="N277" s="37">
        <f t="shared" si="80"/>
        <v>0</v>
      </c>
      <c r="O277" s="36">
        <f>賞与1!$F196</f>
        <v>0</v>
      </c>
      <c r="P277" s="36">
        <f>賞与2!$F196</f>
        <v>0</v>
      </c>
      <c r="Q277" s="38">
        <f>賞与3!$F196</f>
        <v>0</v>
      </c>
    </row>
    <row r="278" spans="1:17" hidden="1" x14ac:dyDescent="0.4">
      <c r="A278" s="33" t="s">
        <v>40</v>
      </c>
      <c r="B278" s="36">
        <f>'1月'!$F197</f>
        <v>0</v>
      </c>
      <c r="C278" s="36">
        <f>'2月'!$F197</f>
        <v>0</v>
      </c>
      <c r="D278" s="36">
        <f>'3月'!$F197</f>
        <v>0</v>
      </c>
      <c r="E278" s="36">
        <f>'4月'!$F197</f>
        <v>0</v>
      </c>
      <c r="F278" s="36">
        <f>'5月'!$F197</f>
        <v>0</v>
      </c>
      <c r="G278" s="36">
        <f>'6月'!$F197</f>
        <v>0</v>
      </c>
      <c r="H278" s="36">
        <f>'7月'!$F197</f>
        <v>0</v>
      </c>
      <c r="I278" s="36">
        <f>'8月'!$F197</f>
        <v>0</v>
      </c>
      <c r="J278" s="36">
        <f>'9月'!$F197</f>
        <v>0</v>
      </c>
      <c r="K278" s="36">
        <f>'10月'!$F197</f>
        <v>0</v>
      </c>
      <c r="L278" s="36">
        <f>'11月'!$F197</f>
        <v>0</v>
      </c>
      <c r="M278" s="36">
        <f>'12月'!$F197</f>
        <v>0</v>
      </c>
      <c r="N278" s="37">
        <f t="shared" si="80"/>
        <v>0</v>
      </c>
      <c r="O278" s="36">
        <f>賞与1!$F197</f>
        <v>0</v>
      </c>
      <c r="P278" s="36">
        <f>賞与2!$F197</f>
        <v>0</v>
      </c>
      <c r="Q278" s="38">
        <f>賞与3!$F197</f>
        <v>0</v>
      </c>
    </row>
    <row r="279" spans="1:17" hidden="1" x14ac:dyDescent="0.4">
      <c r="A279" s="33"/>
      <c r="B279" s="36">
        <f>'1月'!$F198</f>
        <v>0</v>
      </c>
      <c r="C279" s="36">
        <f>'2月'!$F198</f>
        <v>0</v>
      </c>
      <c r="D279" s="36">
        <f>'3月'!$F198</f>
        <v>0</v>
      </c>
      <c r="E279" s="36">
        <f>'4月'!$F198</f>
        <v>0</v>
      </c>
      <c r="F279" s="36">
        <f>'5月'!$F198</f>
        <v>0</v>
      </c>
      <c r="G279" s="36">
        <f>'6月'!$F198</f>
        <v>0</v>
      </c>
      <c r="H279" s="36">
        <f>'7月'!$F198</f>
        <v>0</v>
      </c>
      <c r="I279" s="36">
        <f>'8月'!$F198</f>
        <v>0</v>
      </c>
      <c r="J279" s="36">
        <f>'9月'!$F198</f>
        <v>0</v>
      </c>
      <c r="K279" s="36">
        <f>'10月'!$F198</f>
        <v>0</v>
      </c>
      <c r="L279" s="36">
        <f>'11月'!$F198</f>
        <v>0</v>
      </c>
      <c r="M279" s="36">
        <f>'12月'!$F198</f>
        <v>0</v>
      </c>
      <c r="N279" s="37">
        <f t="shared" si="80"/>
        <v>0</v>
      </c>
      <c r="O279" s="36">
        <f>賞与1!$F198</f>
        <v>0</v>
      </c>
      <c r="P279" s="36">
        <f>賞与2!$F198</f>
        <v>0</v>
      </c>
      <c r="Q279" s="38">
        <f>賞与3!$F198</f>
        <v>0</v>
      </c>
    </row>
    <row r="280" spans="1:17" hidden="1" x14ac:dyDescent="0.4">
      <c r="A280" s="33"/>
      <c r="B280" s="36">
        <f>'1月'!$F199</f>
        <v>0</v>
      </c>
      <c r="C280" s="36">
        <f>'2月'!$F199</f>
        <v>0</v>
      </c>
      <c r="D280" s="36">
        <f>'3月'!$F199</f>
        <v>0</v>
      </c>
      <c r="E280" s="36">
        <f>'4月'!$F199</f>
        <v>0</v>
      </c>
      <c r="F280" s="36">
        <f>'5月'!$F199</f>
        <v>0</v>
      </c>
      <c r="G280" s="36">
        <f>'6月'!$F199</f>
        <v>0</v>
      </c>
      <c r="H280" s="36">
        <f>'7月'!$F199</f>
        <v>0</v>
      </c>
      <c r="I280" s="36">
        <f>'8月'!$F199</f>
        <v>0</v>
      </c>
      <c r="J280" s="36">
        <f>'9月'!$F199</f>
        <v>0</v>
      </c>
      <c r="K280" s="36">
        <f>'10月'!$F199</f>
        <v>0</v>
      </c>
      <c r="L280" s="36">
        <f>'11月'!$F199</f>
        <v>0</v>
      </c>
      <c r="M280" s="36">
        <f>'12月'!$F199</f>
        <v>0</v>
      </c>
      <c r="N280" s="37">
        <f t="shared" si="80"/>
        <v>0</v>
      </c>
      <c r="O280" s="36">
        <f>賞与1!$F199</f>
        <v>0</v>
      </c>
      <c r="P280" s="36">
        <f>賞与2!$F199</f>
        <v>0</v>
      </c>
      <c r="Q280" s="38">
        <f>賞与3!$F199</f>
        <v>0</v>
      </c>
    </row>
    <row r="281" spans="1:17" hidden="1" x14ac:dyDescent="0.4">
      <c r="A281" s="33"/>
      <c r="B281" s="36">
        <f>'1月'!$F200</f>
        <v>0</v>
      </c>
      <c r="C281" s="36">
        <f>'2月'!$F200</f>
        <v>0</v>
      </c>
      <c r="D281" s="36">
        <f>'3月'!$F200</f>
        <v>0</v>
      </c>
      <c r="E281" s="36">
        <f>'4月'!$F200</f>
        <v>0</v>
      </c>
      <c r="F281" s="36">
        <f>'5月'!$F200</f>
        <v>0</v>
      </c>
      <c r="G281" s="36">
        <f>'6月'!$F200</f>
        <v>0</v>
      </c>
      <c r="H281" s="36">
        <f>'7月'!$F200</f>
        <v>0</v>
      </c>
      <c r="I281" s="36">
        <f>'8月'!$F200</f>
        <v>0</v>
      </c>
      <c r="J281" s="36">
        <f>'9月'!$F200</f>
        <v>0</v>
      </c>
      <c r="K281" s="36">
        <f>'10月'!$F200</f>
        <v>0</v>
      </c>
      <c r="L281" s="36">
        <f>'11月'!$F200</f>
        <v>0</v>
      </c>
      <c r="M281" s="36">
        <f>'12月'!$F200</f>
        <v>0</v>
      </c>
      <c r="N281" s="37">
        <f t="shared" si="80"/>
        <v>0</v>
      </c>
      <c r="O281" s="36">
        <f>賞与1!$F200</f>
        <v>0</v>
      </c>
      <c r="P281" s="36">
        <f>賞与2!$F200</f>
        <v>0</v>
      </c>
      <c r="Q281" s="38">
        <f>賞与3!$F200</f>
        <v>0</v>
      </c>
    </row>
    <row r="282" spans="1:17" hidden="1" x14ac:dyDescent="0.4">
      <c r="A282" s="50" t="s">
        <v>4</v>
      </c>
      <c r="B282" s="36">
        <f>'1月'!$F201</f>
        <v>0</v>
      </c>
      <c r="C282" s="36">
        <f>'2月'!$F201</f>
        <v>0</v>
      </c>
      <c r="D282" s="36">
        <f>'3月'!$F201</f>
        <v>0</v>
      </c>
      <c r="E282" s="36">
        <f>'4月'!$F201</f>
        <v>0</v>
      </c>
      <c r="F282" s="36">
        <f>'5月'!$F201</f>
        <v>0</v>
      </c>
      <c r="G282" s="36">
        <f>'6月'!$F201</f>
        <v>0</v>
      </c>
      <c r="H282" s="36">
        <f>'7月'!$F201</f>
        <v>0</v>
      </c>
      <c r="I282" s="36">
        <f>'8月'!$F201</f>
        <v>0</v>
      </c>
      <c r="J282" s="36">
        <f>'9月'!$F201</f>
        <v>0</v>
      </c>
      <c r="K282" s="36">
        <f>'10月'!$F201</f>
        <v>0</v>
      </c>
      <c r="L282" s="36">
        <f>'11月'!$F201</f>
        <v>0</v>
      </c>
      <c r="M282" s="36">
        <f>'12月'!$F201</f>
        <v>0</v>
      </c>
      <c r="N282" s="37">
        <f t="shared" si="80"/>
        <v>0</v>
      </c>
      <c r="O282" s="36">
        <f>賞与1!$F201</f>
        <v>0</v>
      </c>
      <c r="P282" s="36">
        <f>賞与2!$F201</f>
        <v>0</v>
      </c>
      <c r="Q282" s="38">
        <f>賞与3!$F201</f>
        <v>0</v>
      </c>
    </row>
    <row r="283" spans="1:17" hidden="1" x14ac:dyDescent="0.4">
      <c r="A283" s="33" t="s">
        <v>49</v>
      </c>
      <c r="B283" s="36">
        <f>'1月'!$I191</f>
        <v>0</v>
      </c>
      <c r="C283" s="36">
        <f>'2月'!$I191</f>
        <v>0</v>
      </c>
      <c r="D283" s="36">
        <f>'3月'!$I191</f>
        <v>0</v>
      </c>
      <c r="E283" s="36">
        <f>'4月'!$I191</f>
        <v>0</v>
      </c>
      <c r="F283" s="36">
        <f>'5月'!$I191</f>
        <v>0</v>
      </c>
      <c r="G283" s="36">
        <f>'6月'!$I191</f>
        <v>0</v>
      </c>
      <c r="H283" s="36">
        <f>'7月'!$I191</f>
        <v>0</v>
      </c>
      <c r="I283" s="36">
        <f>'8月'!$I191</f>
        <v>0</v>
      </c>
      <c r="J283" s="36">
        <f>'9月'!$I191</f>
        <v>0</v>
      </c>
      <c r="K283" s="36">
        <f>'10月'!$I191</f>
        <v>0</v>
      </c>
      <c r="L283" s="36">
        <f>'11月'!$I191</f>
        <v>0</v>
      </c>
      <c r="M283" s="36">
        <f>'12月'!$I191</f>
        <v>0</v>
      </c>
      <c r="N283" s="37">
        <f t="shared" ref="N283:N288" si="81">SUM(B283:M283)</f>
        <v>0</v>
      </c>
      <c r="O283" s="36">
        <f>賞与1!$I191</f>
        <v>0</v>
      </c>
      <c r="P283" s="36">
        <f>賞与2!$I191</f>
        <v>0</v>
      </c>
      <c r="Q283" s="38">
        <f>賞与3!$I191</f>
        <v>0</v>
      </c>
    </row>
    <row r="284" spans="1:17" hidden="1" x14ac:dyDescent="0.4">
      <c r="A284" s="33" t="s">
        <v>50</v>
      </c>
      <c r="B284" s="36">
        <f>'1月'!$I192</f>
        <v>0</v>
      </c>
      <c r="C284" s="36">
        <f>'2月'!$I192</f>
        <v>0</v>
      </c>
      <c r="D284" s="36">
        <f>'3月'!$I192</f>
        <v>0</v>
      </c>
      <c r="E284" s="36">
        <f>'4月'!$I192</f>
        <v>0</v>
      </c>
      <c r="F284" s="36">
        <f>'5月'!$I192</f>
        <v>0</v>
      </c>
      <c r="G284" s="36">
        <f>'6月'!$I192</f>
        <v>0</v>
      </c>
      <c r="H284" s="36">
        <f>'7月'!$I192</f>
        <v>0</v>
      </c>
      <c r="I284" s="36">
        <f>'8月'!$I192</f>
        <v>0</v>
      </c>
      <c r="J284" s="36">
        <f>'9月'!$I192</f>
        <v>0</v>
      </c>
      <c r="K284" s="36">
        <f>'10月'!$I192</f>
        <v>0</v>
      </c>
      <c r="L284" s="36">
        <f>'11月'!$I192</f>
        <v>0</v>
      </c>
      <c r="M284" s="36">
        <f>'12月'!$I192</f>
        <v>0</v>
      </c>
      <c r="N284" s="37">
        <f t="shared" si="81"/>
        <v>0</v>
      </c>
      <c r="O284" s="36">
        <f>賞与1!$I192</f>
        <v>0</v>
      </c>
      <c r="P284" s="36">
        <f>賞与2!$I192</f>
        <v>0</v>
      </c>
      <c r="Q284" s="38">
        <f>賞与3!$I192</f>
        <v>0</v>
      </c>
    </row>
    <row r="285" spans="1:17" hidden="1" x14ac:dyDescent="0.4">
      <c r="A285" s="33" t="s">
        <v>51</v>
      </c>
      <c r="B285" s="36">
        <f>'1月'!$I193</f>
        <v>0</v>
      </c>
      <c r="C285" s="36">
        <f>'2月'!$I193</f>
        <v>0</v>
      </c>
      <c r="D285" s="36">
        <f>'3月'!$I193</f>
        <v>0</v>
      </c>
      <c r="E285" s="36">
        <f>'4月'!$I193</f>
        <v>0</v>
      </c>
      <c r="F285" s="36">
        <f>'5月'!$I193</f>
        <v>0</v>
      </c>
      <c r="G285" s="36">
        <f>'6月'!$I193</f>
        <v>0</v>
      </c>
      <c r="H285" s="36">
        <f>'7月'!$I193</f>
        <v>0</v>
      </c>
      <c r="I285" s="36">
        <f>'8月'!$I193</f>
        <v>0</v>
      </c>
      <c r="J285" s="36">
        <f>'9月'!$I193</f>
        <v>0</v>
      </c>
      <c r="K285" s="36">
        <f>'10月'!$I193</f>
        <v>0</v>
      </c>
      <c r="L285" s="36">
        <f>'11月'!$I193</f>
        <v>0</v>
      </c>
      <c r="M285" s="36">
        <f>'12月'!$I193</f>
        <v>0</v>
      </c>
      <c r="N285" s="37">
        <f t="shared" si="81"/>
        <v>0</v>
      </c>
      <c r="O285" s="36">
        <f>賞与1!$I193</f>
        <v>0</v>
      </c>
      <c r="P285" s="36">
        <f>賞与2!$I193</f>
        <v>0</v>
      </c>
      <c r="Q285" s="38">
        <f>賞与3!$I193</f>
        <v>0</v>
      </c>
    </row>
    <row r="286" spans="1:17" hidden="1" x14ac:dyDescent="0.4">
      <c r="A286" s="33" t="s">
        <v>11</v>
      </c>
      <c r="B286" s="36">
        <f>'1月'!$I194</f>
        <v>0</v>
      </c>
      <c r="C286" s="36">
        <f>'2月'!$I194</f>
        <v>0</v>
      </c>
      <c r="D286" s="36">
        <f>'3月'!$I194</f>
        <v>0</v>
      </c>
      <c r="E286" s="36">
        <f>'4月'!$I194</f>
        <v>0</v>
      </c>
      <c r="F286" s="36">
        <f>'5月'!$I194</f>
        <v>0</v>
      </c>
      <c r="G286" s="36">
        <f>'6月'!$I194</f>
        <v>0</v>
      </c>
      <c r="H286" s="36">
        <f>'7月'!$I194</f>
        <v>0</v>
      </c>
      <c r="I286" s="36">
        <f>'8月'!$I194</f>
        <v>0</v>
      </c>
      <c r="J286" s="36">
        <f>'9月'!$I194</f>
        <v>0</v>
      </c>
      <c r="K286" s="36">
        <f>'10月'!$I194</f>
        <v>0</v>
      </c>
      <c r="L286" s="36">
        <f>'11月'!$I194</f>
        <v>0</v>
      </c>
      <c r="M286" s="36">
        <f>'12月'!$I194</f>
        <v>0</v>
      </c>
      <c r="N286" s="37">
        <f t="shared" si="81"/>
        <v>0</v>
      </c>
      <c r="O286" s="36">
        <f>賞与1!$I194</f>
        <v>0</v>
      </c>
      <c r="P286" s="36">
        <f>賞与2!$I194</f>
        <v>0</v>
      </c>
      <c r="Q286" s="38">
        <f>賞与3!$I194</f>
        <v>0</v>
      </c>
    </row>
    <row r="287" spans="1:17" hidden="1" x14ac:dyDescent="0.4">
      <c r="A287" s="33" t="s">
        <v>67</v>
      </c>
      <c r="B287" s="36">
        <f>'1月'!$I195</f>
        <v>0</v>
      </c>
      <c r="C287" s="36">
        <f>'2月'!$I195</f>
        <v>0</v>
      </c>
      <c r="D287" s="36">
        <f>'3月'!$I195</f>
        <v>0</v>
      </c>
      <c r="E287" s="36">
        <f>'4月'!$I195</f>
        <v>0</v>
      </c>
      <c r="F287" s="36">
        <f>'5月'!$I195</f>
        <v>0</v>
      </c>
      <c r="G287" s="36">
        <f>'6月'!$I195</f>
        <v>0</v>
      </c>
      <c r="H287" s="36">
        <f>'7月'!$I195</f>
        <v>0</v>
      </c>
      <c r="I287" s="36">
        <f>'8月'!$I195</f>
        <v>0</v>
      </c>
      <c r="J287" s="36">
        <f>'9月'!$I195</f>
        <v>0</v>
      </c>
      <c r="K287" s="36">
        <f>'10月'!$I195</f>
        <v>0</v>
      </c>
      <c r="L287" s="36">
        <f>'11月'!$I195</f>
        <v>0</v>
      </c>
      <c r="M287" s="36">
        <f>'12月'!$I195</f>
        <v>0</v>
      </c>
      <c r="N287" s="37">
        <f t="shared" si="81"/>
        <v>0</v>
      </c>
      <c r="O287" s="36">
        <f>賞与1!$I195</f>
        <v>0</v>
      </c>
      <c r="P287" s="36">
        <f>賞与2!$I195</f>
        <v>0</v>
      </c>
      <c r="Q287" s="38">
        <f>賞与3!$I195</f>
        <v>0</v>
      </c>
    </row>
    <row r="288" spans="1:17" hidden="1" x14ac:dyDescent="0.4">
      <c r="A288" s="33" t="s">
        <v>6</v>
      </c>
      <c r="B288" s="36">
        <f>'1月'!$I196</f>
        <v>0</v>
      </c>
      <c r="C288" s="36">
        <f>'2月'!$I196</f>
        <v>0</v>
      </c>
      <c r="D288" s="36">
        <f>'3月'!$I196</f>
        <v>0</v>
      </c>
      <c r="E288" s="36">
        <f>'4月'!$I196</f>
        <v>0</v>
      </c>
      <c r="F288" s="36">
        <f>'5月'!$I196</f>
        <v>0</v>
      </c>
      <c r="G288" s="36">
        <f>'6月'!$I196</f>
        <v>0</v>
      </c>
      <c r="H288" s="36">
        <f>'7月'!$I196</f>
        <v>0</v>
      </c>
      <c r="I288" s="36">
        <f>'8月'!$I196</f>
        <v>0</v>
      </c>
      <c r="J288" s="36">
        <f>'9月'!$I196</f>
        <v>0</v>
      </c>
      <c r="K288" s="36">
        <f>'10月'!$I196</f>
        <v>0</v>
      </c>
      <c r="L288" s="36">
        <f>'11月'!$I196</f>
        <v>0</v>
      </c>
      <c r="M288" s="36">
        <f>'12月'!$I196</f>
        <v>0</v>
      </c>
      <c r="N288" s="37">
        <f t="shared" si="81"/>
        <v>0</v>
      </c>
      <c r="O288" s="36">
        <f>賞与1!$I196</f>
        <v>0</v>
      </c>
      <c r="P288" s="36">
        <f>賞与2!$I196</f>
        <v>0</v>
      </c>
      <c r="Q288" s="38">
        <f>賞与3!$I196</f>
        <v>0</v>
      </c>
    </row>
    <row r="289" spans="1:17" hidden="1" x14ac:dyDescent="0.4">
      <c r="A289" s="33" t="s">
        <v>5</v>
      </c>
      <c r="B289" s="36">
        <f>'1月'!$I197</f>
        <v>0</v>
      </c>
      <c r="C289" s="36">
        <f>'2月'!$I197</f>
        <v>0</v>
      </c>
      <c r="D289" s="36">
        <f>'3月'!$I197</f>
        <v>0</v>
      </c>
      <c r="E289" s="36">
        <f>'4月'!$I197</f>
        <v>0</v>
      </c>
      <c r="F289" s="36">
        <f>'5月'!$I197</f>
        <v>0</v>
      </c>
      <c r="G289" s="36">
        <f>'6月'!$I197</f>
        <v>0</v>
      </c>
      <c r="H289" s="36">
        <f>'7月'!$I197</f>
        <v>0</v>
      </c>
      <c r="I289" s="36">
        <f>'8月'!$I197</f>
        <v>0</v>
      </c>
      <c r="J289" s="36">
        <f>'9月'!$I197</f>
        <v>0</v>
      </c>
      <c r="K289" s="36">
        <f>'10月'!$I197</f>
        <v>0</v>
      </c>
      <c r="L289" s="36">
        <f>'11月'!$I197</f>
        <v>0</v>
      </c>
      <c r="M289" s="36">
        <f>'12月'!$I197</f>
        <v>0</v>
      </c>
      <c r="N289" s="37">
        <f>SUM(B289:M289)</f>
        <v>0</v>
      </c>
      <c r="O289" s="36">
        <f>賞与1!$I197</f>
        <v>0</v>
      </c>
      <c r="P289" s="36">
        <f>賞与2!$I197</f>
        <v>0</v>
      </c>
      <c r="Q289" s="38">
        <f>賞与3!$I197</f>
        <v>0</v>
      </c>
    </row>
    <row r="290" spans="1:17" hidden="1" x14ac:dyDescent="0.4">
      <c r="A290" s="33"/>
      <c r="B290" s="36">
        <f>'1月'!$I198</f>
        <v>0</v>
      </c>
      <c r="C290" s="36">
        <f>'2月'!$I198</f>
        <v>0</v>
      </c>
      <c r="D290" s="36">
        <f>'3月'!$I198</f>
        <v>0</v>
      </c>
      <c r="E290" s="36">
        <f>'4月'!$I198</f>
        <v>0</v>
      </c>
      <c r="F290" s="36">
        <f>'5月'!$I198</f>
        <v>0</v>
      </c>
      <c r="G290" s="36">
        <f>'6月'!$I198</f>
        <v>0</v>
      </c>
      <c r="H290" s="36">
        <f>'7月'!$I198</f>
        <v>0</v>
      </c>
      <c r="I290" s="36">
        <f>'8月'!$I198</f>
        <v>0</v>
      </c>
      <c r="J290" s="36">
        <f>'9月'!$I198</f>
        <v>0</v>
      </c>
      <c r="K290" s="36">
        <f>'10月'!$I198</f>
        <v>0</v>
      </c>
      <c r="L290" s="36">
        <f>'11月'!$I198</f>
        <v>0</v>
      </c>
      <c r="M290" s="36">
        <f>'12月'!$I198</f>
        <v>0</v>
      </c>
      <c r="N290" s="37">
        <f>SUM(B290:M290)</f>
        <v>0</v>
      </c>
      <c r="O290" s="36">
        <f>賞与1!$I198</f>
        <v>0</v>
      </c>
      <c r="P290" s="36">
        <f>賞与2!$I198</f>
        <v>0</v>
      </c>
      <c r="Q290" s="38">
        <f>賞与3!$I198</f>
        <v>0</v>
      </c>
    </row>
    <row r="291" spans="1:17" hidden="1" x14ac:dyDescent="0.4">
      <c r="A291" s="33"/>
      <c r="B291" s="36">
        <f>'1月'!$I199</f>
        <v>0</v>
      </c>
      <c r="C291" s="36">
        <f>'2月'!$I199</f>
        <v>0</v>
      </c>
      <c r="D291" s="36">
        <f>'3月'!$I199</f>
        <v>0</v>
      </c>
      <c r="E291" s="36">
        <f>'4月'!$I199</f>
        <v>0</v>
      </c>
      <c r="F291" s="36">
        <f>'5月'!$I199</f>
        <v>0</v>
      </c>
      <c r="G291" s="36">
        <f>'6月'!$I199</f>
        <v>0</v>
      </c>
      <c r="H291" s="36">
        <f>'7月'!$I199</f>
        <v>0</v>
      </c>
      <c r="I291" s="36">
        <f>'8月'!$I199</f>
        <v>0</v>
      </c>
      <c r="J291" s="36">
        <f>'9月'!$I199</f>
        <v>0</v>
      </c>
      <c r="K291" s="36">
        <f>'10月'!$I199</f>
        <v>0</v>
      </c>
      <c r="L291" s="36">
        <f>'11月'!$I199</f>
        <v>0</v>
      </c>
      <c r="M291" s="36">
        <f>'12月'!$I199</f>
        <v>0</v>
      </c>
      <c r="N291" s="37">
        <f>SUM(B291:M291)</f>
        <v>0</v>
      </c>
      <c r="O291" s="36">
        <f>賞与1!$I199</f>
        <v>0</v>
      </c>
      <c r="P291" s="36">
        <f>賞与2!$I199</f>
        <v>0</v>
      </c>
      <c r="Q291" s="38">
        <f>賞与3!$I199</f>
        <v>0</v>
      </c>
    </row>
    <row r="292" spans="1:17" hidden="1" x14ac:dyDescent="0.4">
      <c r="A292" s="33"/>
      <c r="B292" s="36">
        <f>'1月'!$I200</f>
        <v>0</v>
      </c>
      <c r="C292" s="36">
        <f>'2月'!$I200</f>
        <v>0</v>
      </c>
      <c r="D292" s="36">
        <f>'3月'!$I200</f>
        <v>0</v>
      </c>
      <c r="E292" s="36">
        <f>'4月'!$I200</f>
        <v>0</v>
      </c>
      <c r="F292" s="36">
        <f>'5月'!$I200</f>
        <v>0</v>
      </c>
      <c r="G292" s="36">
        <f>'6月'!$I200</f>
        <v>0</v>
      </c>
      <c r="H292" s="36">
        <f>'7月'!$I200</f>
        <v>0</v>
      </c>
      <c r="I292" s="36">
        <f>'8月'!$I200</f>
        <v>0</v>
      </c>
      <c r="J292" s="36">
        <f>'9月'!$I200</f>
        <v>0</v>
      </c>
      <c r="K292" s="36">
        <f>'10月'!$I200</f>
        <v>0</v>
      </c>
      <c r="L292" s="36">
        <f>'11月'!$I200</f>
        <v>0</v>
      </c>
      <c r="M292" s="36">
        <f>'12月'!$I200</f>
        <v>0</v>
      </c>
      <c r="N292" s="37">
        <f>SUM(B292:M292)</f>
        <v>0</v>
      </c>
      <c r="O292" s="36">
        <f>賞与1!$I200</f>
        <v>0</v>
      </c>
      <c r="P292" s="36">
        <f>賞与2!$I200</f>
        <v>0</v>
      </c>
      <c r="Q292" s="38">
        <f>賞与3!$I200</f>
        <v>0</v>
      </c>
    </row>
    <row r="293" spans="1:17" hidden="1" x14ac:dyDescent="0.4">
      <c r="A293" s="33" t="s">
        <v>17</v>
      </c>
      <c r="B293" s="36">
        <f>'1月'!$I201</f>
        <v>0</v>
      </c>
      <c r="C293" s="36">
        <f>'2月'!$I201</f>
        <v>0</v>
      </c>
      <c r="D293" s="36">
        <f>'3月'!$I201</f>
        <v>0</v>
      </c>
      <c r="E293" s="36">
        <f>'4月'!$I201</f>
        <v>0</v>
      </c>
      <c r="F293" s="36">
        <f>'5月'!$I201</f>
        <v>0</v>
      </c>
      <c r="G293" s="36">
        <f>'6月'!$I201</f>
        <v>0</v>
      </c>
      <c r="H293" s="36">
        <f>'7月'!$I201</f>
        <v>0</v>
      </c>
      <c r="I293" s="36">
        <f>'8月'!$I201</f>
        <v>0</v>
      </c>
      <c r="J293" s="36">
        <f>'9月'!$I201</f>
        <v>0</v>
      </c>
      <c r="K293" s="36">
        <f>'10月'!$I201</f>
        <v>0</v>
      </c>
      <c r="L293" s="36">
        <f>'11月'!$I201</f>
        <v>0</v>
      </c>
      <c r="M293" s="36">
        <f>'12月'!$I201</f>
        <v>0</v>
      </c>
      <c r="N293" s="37">
        <f>SUM(B293:M293)</f>
        <v>0</v>
      </c>
      <c r="O293" s="36">
        <f>賞与1!$I201</f>
        <v>0</v>
      </c>
      <c r="P293" s="36">
        <f>賞与2!$I201</f>
        <v>0</v>
      </c>
      <c r="Q293" s="38">
        <f>賞与3!$I201</f>
        <v>0</v>
      </c>
    </row>
    <row r="294" spans="1:17" x14ac:dyDescent="0.4">
      <c r="A294" s="51" t="s">
        <v>48</v>
      </c>
      <c r="B294" s="36">
        <f>B282-B276</f>
        <v>0</v>
      </c>
      <c r="C294" s="36">
        <f t="shared" ref="C294:Q294" si="82">C282-C276</f>
        <v>0</v>
      </c>
      <c r="D294" s="36">
        <f t="shared" si="82"/>
        <v>0</v>
      </c>
      <c r="E294" s="36">
        <f t="shared" si="82"/>
        <v>0</v>
      </c>
      <c r="F294" s="36">
        <f t="shared" si="82"/>
        <v>0</v>
      </c>
      <c r="G294" s="36">
        <f t="shared" si="82"/>
        <v>0</v>
      </c>
      <c r="H294" s="36">
        <f t="shared" si="82"/>
        <v>0</v>
      </c>
      <c r="I294" s="36">
        <f t="shared" si="82"/>
        <v>0</v>
      </c>
      <c r="J294" s="36">
        <f t="shared" si="82"/>
        <v>0</v>
      </c>
      <c r="K294" s="36">
        <f t="shared" si="82"/>
        <v>0</v>
      </c>
      <c r="L294" s="36">
        <f t="shared" si="82"/>
        <v>0</v>
      </c>
      <c r="M294" s="36">
        <f t="shared" si="82"/>
        <v>0</v>
      </c>
      <c r="N294" s="37">
        <f t="shared" si="82"/>
        <v>0</v>
      </c>
      <c r="O294" s="36">
        <f t="shared" si="82"/>
        <v>0</v>
      </c>
      <c r="P294" s="36">
        <f t="shared" si="82"/>
        <v>0</v>
      </c>
      <c r="Q294" s="38">
        <f t="shared" si="82"/>
        <v>0</v>
      </c>
    </row>
    <row r="295" spans="1:17" x14ac:dyDescent="0.4">
      <c r="A295" s="52" t="s">
        <v>47</v>
      </c>
      <c r="B295" s="44">
        <f>B276</f>
        <v>0</v>
      </c>
      <c r="C295" s="44">
        <f t="shared" ref="C295:Q295" si="83">C276</f>
        <v>0</v>
      </c>
      <c r="D295" s="44">
        <f t="shared" si="83"/>
        <v>0</v>
      </c>
      <c r="E295" s="44">
        <f t="shared" si="83"/>
        <v>0</v>
      </c>
      <c r="F295" s="44">
        <f t="shared" si="83"/>
        <v>0</v>
      </c>
      <c r="G295" s="44">
        <f t="shared" si="83"/>
        <v>0</v>
      </c>
      <c r="H295" s="44">
        <f t="shared" si="83"/>
        <v>0</v>
      </c>
      <c r="I295" s="44">
        <f t="shared" si="83"/>
        <v>0</v>
      </c>
      <c r="J295" s="44">
        <f t="shared" si="83"/>
        <v>0</v>
      </c>
      <c r="K295" s="44">
        <f t="shared" si="83"/>
        <v>0</v>
      </c>
      <c r="L295" s="44">
        <f t="shared" si="83"/>
        <v>0</v>
      </c>
      <c r="M295" s="44">
        <f t="shared" si="83"/>
        <v>0</v>
      </c>
      <c r="N295" s="45">
        <f t="shared" si="83"/>
        <v>0</v>
      </c>
      <c r="O295" s="44">
        <f t="shared" si="83"/>
        <v>0</v>
      </c>
      <c r="P295" s="44">
        <f t="shared" si="83"/>
        <v>0</v>
      </c>
      <c r="Q295" s="46">
        <f t="shared" si="83"/>
        <v>0</v>
      </c>
    </row>
    <row r="296" spans="1:17" x14ac:dyDescent="0.4">
      <c r="A296" s="52" t="s">
        <v>45</v>
      </c>
      <c r="B296" s="44">
        <f>B282</f>
        <v>0</v>
      </c>
      <c r="C296" s="44">
        <f t="shared" ref="C296:Q296" si="84">C282</f>
        <v>0</v>
      </c>
      <c r="D296" s="44">
        <f t="shared" si="84"/>
        <v>0</v>
      </c>
      <c r="E296" s="44">
        <f t="shared" si="84"/>
        <v>0</v>
      </c>
      <c r="F296" s="44">
        <f t="shared" si="84"/>
        <v>0</v>
      </c>
      <c r="G296" s="44">
        <f t="shared" si="84"/>
        <v>0</v>
      </c>
      <c r="H296" s="44">
        <f t="shared" si="84"/>
        <v>0</v>
      </c>
      <c r="I296" s="44">
        <f t="shared" si="84"/>
        <v>0</v>
      </c>
      <c r="J296" s="44">
        <f t="shared" si="84"/>
        <v>0</v>
      </c>
      <c r="K296" s="44">
        <f t="shared" si="84"/>
        <v>0</v>
      </c>
      <c r="L296" s="44">
        <f t="shared" si="84"/>
        <v>0</v>
      </c>
      <c r="M296" s="44">
        <f t="shared" si="84"/>
        <v>0</v>
      </c>
      <c r="N296" s="45">
        <f t="shared" si="84"/>
        <v>0</v>
      </c>
      <c r="O296" s="44">
        <f t="shared" si="84"/>
        <v>0</v>
      </c>
      <c r="P296" s="44">
        <f t="shared" si="84"/>
        <v>0</v>
      </c>
      <c r="Q296" s="46">
        <f t="shared" si="84"/>
        <v>0</v>
      </c>
    </row>
    <row r="297" spans="1:17" x14ac:dyDescent="0.4">
      <c r="A297" s="52" t="s">
        <v>23</v>
      </c>
      <c r="B297" s="44">
        <f>B287</f>
        <v>0</v>
      </c>
      <c r="C297" s="44">
        <f t="shared" ref="C297:Q297" si="85">C287</f>
        <v>0</v>
      </c>
      <c r="D297" s="44">
        <f t="shared" si="85"/>
        <v>0</v>
      </c>
      <c r="E297" s="44">
        <f t="shared" si="85"/>
        <v>0</v>
      </c>
      <c r="F297" s="44">
        <f t="shared" si="85"/>
        <v>0</v>
      </c>
      <c r="G297" s="44">
        <f t="shared" si="85"/>
        <v>0</v>
      </c>
      <c r="H297" s="44">
        <f t="shared" si="85"/>
        <v>0</v>
      </c>
      <c r="I297" s="44">
        <f t="shared" si="85"/>
        <v>0</v>
      </c>
      <c r="J297" s="44">
        <f t="shared" si="85"/>
        <v>0</v>
      </c>
      <c r="K297" s="44">
        <f t="shared" si="85"/>
        <v>0</v>
      </c>
      <c r="L297" s="44">
        <f t="shared" si="85"/>
        <v>0</v>
      </c>
      <c r="M297" s="44">
        <f t="shared" si="85"/>
        <v>0</v>
      </c>
      <c r="N297" s="44">
        <f t="shared" si="85"/>
        <v>0</v>
      </c>
      <c r="O297" s="44">
        <f t="shared" si="85"/>
        <v>0</v>
      </c>
      <c r="P297" s="44">
        <f t="shared" si="85"/>
        <v>0</v>
      </c>
      <c r="Q297" s="44">
        <f t="shared" si="85"/>
        <v>0</v>
      </c>
    </row>
    <row r="298" spans="1:17" x14ac:dyDescent="0.4">
      <c r="A298" s="52" t="s">
        <v>6</v>
      </c>
      <c r="B298" s="44">
        <f>B288</f>
        <v>0</v>
      </c>
      <c r="C298" s="44">
        <f t="shared" ref="C298:Q298" si="86">C288</f>
        <v>0</v>
      </c>
      <c r="D298" s="44">
        <f t="shared" si="86"/>
        <v>0</v>
      </c>
      <c r="E298" s="44">
        <f t="shared" si="86"/>
        <v>0</v>
      </c>
      <c r="F298" s="44">
        <f t="shared" si="86"/>
        <v>0</v>
      </c>
      <c r="G298" s="44">
        <f t="shared" si="86"/>
        <v>0</v>
      </c>
      <c r="H298" s="44">
        <f t="shared" si="86"/>
        <v>0</v>
      </c>
      <c r="I298" s="44">
        <f t="shared" si="86"/>
        <v>0</v>
      </c>
      <c r="J298" s="44">
        <f t="shared" si="86"/>
        <v>0</v>
      </c>
      <c r="K298" s="44">
        <f t="shared" si="86"/>
        <v>0</v>
      </c>
      <c r="L298" s="44">
        <f t="shared" si="86"/>
        <v>0</v>
      </c>
      <c r="M298" s="44">
        <f t="shared" si="86"/>
        <v>0</v>
      </c>
      <c r="N298" s="44">
        <f t="shared" si="86"/>
        <v>0</v>
      </c>
      <c r="O298" s="44">
        <f t="shared" si="86"/>
        <v>0</v>
      </c>
      <c r="P298" s="44">
        <f t="shared" si="86"/>
        <v>0</v>
      </c>
      <c r="Q298" s="44">
        <f t="shared" si="86"/>
        <v>0</v>
      </c>
    </row>
    <row r="299" spans="1:17" x14ac:dyDescent="0.4">
      <c r="A299" s="51" t="s">
        <v>5</v>
      </c>
      <c r="B299" s="36">
        <f>B289</f>
        <v>0</v>
      </c>
      <c r="C299" s="36">
        <f t="shared" ref="C299:Q299" si="87">C289</f>
        <v>0</v>
      </c>
      <c r="D299" s="36">
        <f t="shared" si="87"/>
        <v>0</v>
      </c>
      <c r="E299" s="36">
        <f t="shared" si="87"/>
        <v>0</v>
      </c>
      <c r="F299" s="36">
        <f t="shared" si="87"/>
        <v>0</v>
      </c>
      <c r="G299" s="36">
        <f t="shared" si="87"/>
        <v>0</v>
      </c>
      <c r="H299" s="36">
        <f t="shared" si="87"/>
        <v>0</v>
      </c>
      <c r="I299" s="36">
        <f t="shared" si="87"/>
        <v>0</v>
      </c>
      <c r="J299" s="36">
        <f t="shared" si="87"/>
        <v>0</v>
      </c>
      <c r="K299" s="36">
        <f t="shared" si="87"/>
        <v>0</v>
      </c>
      <c r="L299" s="36">
        <f t="shared" si="87"/>
        <v>0</v>
      </c>
      <c r="M299" s="36">
        <f t="shared" si="87"/>
        <v>0</v>
      </c>
      <c r="N299" s="36">
        <f t="shared" si="87"/>
        <v>0</v>
      </c>
      <c r="O299" s="36">
        <f t="shared" si="87"/>
        <v>0</v>
      </c>
      <c r="P299" s="36">
        <f t="shared" si="87"/>
        <v>0</v>
      </c>
      <c r="Q299" s="36">
        <f t="shared" si="87"/>
        <v>0</v>
      </c>
    </row>
    <row r="300" spans="1:17" ht="16.5" thickBot="1" x14ac:dyDescent="0.45">
      <c r="A300" s="55" t="s">
        <v>46</v>
      </c>
      <c r="B300" s="56">
        <f>B296-B297-B298-B299</f>
        <v>0</v>
      </c>
      <c r="C300" s="56">
        <f t="shared" ref="C300:P300" si="88">C296-C297-C298-C299</f>
        <v>0</v>
      </c>
      <c r="D300" s="56">
        <f t="shared" si="88"/>
        <v>0</v>
      </c>
      <c r="E300" s="56">
        <f t="shared" si="88"/>
        <v>0</v>
      </c>
      <c r="F300" s="56">
        <f t="shared" si="88"/>
        <v>0</v>
      </c>
      <c r="G300" s="56">
        <f t="shared" si="88"/>
        <v>0</v>
      </c>
      <c r="H300" s="56">
        <f t="shared" si="88"/>
        <v>0</v>
      </c>
      <c r="I300" s="56">
        <f t="shared" si="88"/>
        <v>0</v>
      </c>
      <c r="J300" s="56">
        <f t="shared" si="88"/>
        <v>0</v>
      </c>
      <c r="K300" s="56">
        <f t="shared" si="88"/>
        <v>0</v>
      </c>
      <c r="L300" s="56">
        <f t="shared" si="88"/>
        <v>0</v>
      </c>
      <c r="M300" s="56">
        <f t="shared" si="88"/>
        <v>0</v>
      </c>
      <c r="N300" s="57">
        <f t="shared" si="88"/>
        <v>0</v>
      </c>
      <c r="O300" s="56">
        <f t="shared" si="88"/>
        <v>0</v>
      </c>
      <c r="P300" s="56">
        <f t="shared" si="88"/>
        <v>0</v>
      </c>
      <c r="Q300" s="58">
        <f>Q296-Q297-Q298-Q299</f>
        <v>0</v>
      </c>
    </row>
    <row r="301" spans="1:17" x14ac:dyDescent="0.4">
      <c r="A301" s="47">
        <f>名前!C14</f>
        <v>0</v>
      </c>
      <c r="B301" s="34" t="s">
        <v>24</v>
      </c>
      <c r="C301" s="34" t="s">
        <v>25</v>
      </c>
      <c r="D301" s="34" t="s">
        <v>26</v>
      </c>
      <c r="E301" s="34" t="s">
        <v>27</v>
      </c>
      <c r="F301" s="34" t="s">
        <v>28</v>
      </c>
      <c r="G301" s="34" t="s">
        <v>29</v>
      </c>
      <c r="H301" s="34" t="s">
        <v>30</v>
      </c>
      <c r="I301" s="34" t="s">
        <v>31</v>
      </c>
      <c r="J301" s="34" t="s">
        <v>32</v>
      </c>
      <c r="K301" s="34" t="s">
        <v>33</v>
      </c>
      <c r="L301" s="34" t="s">
        <v>34</v>
      </c>
      <c r="M301" s="34" t="s">
        <v>38</v>
      </c>
      <c r="N301" s="35" t="s">
        <v>4</v>
      </c>
      <c r="O301" s="34" t="s">
        <v>35</v>
      </c>
      <c r="P301" s="34" t="s">
        <v>36</v>
      </c>
      <c r="Q301" s="48" t="s">
        <v>37</v>
      </c>
    </row>
    <row r="302" spans="1:17" hidden="1" x14ac:dyDescent="0.4">
      <c r="A302" s="33" t="s">
        <v>2</v>
      </c>
      <c r="B302" s="36">
        <f>'1月'!$F212</f>
        <v>0</v>
      </c>
      <c r="C302" s="36">
        <f>'2月'!$F212</f>
        <v>0</v>
      </c>
      <c r="D302" s="36">
        <f>'3月'!$F212</f>
        <v>0</v>
      </c>
      <c r="E302" s="36">
        <f>'4月'!$F212</f>
        <v>0</v>
      </c>
      <c r="F302" s="36">
        <f>'5月'!$F212</f>
        <v>0</v>
      </c>
      <c r="G302" s="36">
        <f>'6月'!$F212</f>
        <v>0</v>
      </c>
      <c r="H302" s="36">
        <f>'7月'!$F212</f>
        <v>0</v>
      </c>
      <c r="I302" s="36">
        <f>'8月'!$F212</f>
        <v>0</v>
      </c>
      <c r="J302" s="36">
        <f>'9月'!$F212</f>
        <v>0</v>
      </c>
      <c r="K302" s="36">
        <f>'10月'!$F212</f>
        <v>0</v>
      </c>
      <c r="L302" s="36">
        <f>'11月'!$F212</f>
        <v>0</v>
      </c>
      <c r="M302" s="36">
        <f>'12月'!$F212</f>
        <v>0</v>
      </c>
      <c r="N302" s="37">
        <f>SUM(B302:M302)</f>
        <v>0</v>
      </c>
      <c r="O302" s="36">
        <f>賞与1!$F212</f>
        <v>0</v>
      </c>
      <c r="P302" s="36">
        <f>賞与2!$F212</f>
        <v>0</v>
      </c>
      <c r="Q302" s="38">
        <f>賞与3!$F212</f>
        <v>0</v>
      </c>
    </row>
    <row r="303" spans="1:17" hidden="1" x14ac:dyDescent="0.4">
      <c r="A303" s="33" t="s">
        <v>41</v>
      </c>
      <c r="B303" s="36">
        <f>'1月'!$F213</f>
        <v>0</v>
      </c>
      <c r="C303" s="36">
        <f>'2月'!$F213</f>
        <v>0</v>
      </c>
      <c r="D303" s="36">
        <f>'3月'!$F213</f>
        <v>0</v>
      </c>
      <c r="E303" s="36">
        <f>'4月'!$F213</f>
        <v>0</v>
      </c>
      <c r="F303" s="36">
        <f>'5月'!$F213</f>
        <v>0</v>
      </c>
      <c r="G303" s="36">
        <f>'6月'!$F213</f>
        <v>0</v>
      </c>
      <c r="H303" s="36">
        <f>'7月'!$F213</f>
        <v>0</v>
      </c>
      <c r="I303" s="36">
        <f>'8月'!$F213</f>
        <v>0</v>
      </c>
      <c r="J303" s="36">
        <f>'9月'!$F213</f>
        <v>0</v>
      </c>
      <c r="K303" s="36">
        <f>'10月'!$F213</f>
        <v>0</v>
      </c>
      <c r="L303" s="36">
        <f>'11月'!$F213</f>
        <v>0</v>
      </c>
      <c r="M303" s="36">
        <f>'12月'!$F213</f>
        <v>0</v>
      </c>
      <c r="N303" s="37">
        <f t="shared" ref="N303:N312" si="89">SUM(B303:M303)</f>
        <v>0</v>
      </c>
      <c r="O303" s="36">
        <f>賞与1!$F213</f>
        <v>0</v>
      </c>
      <c r="P303" s="36">
        <f>賞与2!$F213</f>
        <v>0</v>
      </c>
      <c r="Q303" s="38">
        <f>賞与3!$F213</f>
        <v>0</v>
      </c>
    </row>
    <row r="304" spans="1:17" hidden="1" x14ac:dyDescent="0.4">
      <c r="A304" s="33"/>
      <c r="B304" s="36">
        <f>'1月'!$F214</f>
        <v>0</v>
      </c>
      <c r="C304" s="36">
        <f>'2月'!$F214</f>
        <v>0</v>
      </c>
      <c r="D304" s="36">
        <f>'3月'!$F214</f>
        <v>0</v>
      </c>
      <c r="E304" s="36">
        <f>'4月'!$F214</f>
        <v>0</v>
      </c>
      <c r="F304" s="36">
        <f>'5月'!$F214</f>
        <v>0</v>
      </c>
      <c r="G304" s="36">
        <f>'6月'!$F214</f>
        <v>0</v>
      </c>
      <c r="H304" s="36">
        <f>'7月'!$F214</f>
        <v>0</v>
      </c>
      <c r="I304" s="36">
        <f>'8月'!$F214</f>
        <v>0</v>
      </c>
      <c r="J304" s="36">
        <f>'9月'!$F214</f>
        <v>0</v>
      </c>
      <c r="K304" s="36">
        <f>'10月'!$F214</f>
        <v>0</v>
      </c>
      <c r="L304" s="36">
        <f>'11月'!$F214</f>
        <v>0</v>
      </c>
      <c r="M304" s="36">
        <f>'12月'!$F214</f>
        <v>0</v>
      </c>
      <c r="N304" s="37">
        <f t="shared" si="89"/>
        <v>0</v>
      </c>
      <c r="O304" s="36">
        <f>賞与1!$F214</f>
        <v>0</v>
      </c>
      <c r="P304" s="36">
        <f>賞与2!$F214</f>
        <v>0</v>
      </c>
      <c r="Q304" s="38">
        <f>賞与3!$F214</f>
        <v>0</v>
      </c>
    </row>
    <row r="305" spans="1:17" hidden="1" x14ac:dyDescent="0.4">
      <c r="A305" s="33"/>
      <c r="B305" s="36">
        <f>'1月'!$F215</f>
        <v>0</v>
      </c>
      <c r="C305" s="36">
        <f>'2月'!$F215</f>
        <v>0</v>
      </c>
      <c r="D305" s="36">
        <f>'3月'!$F215</f>
        <v>0</v>
      </c>
      <c r="E305" s="36">
        <f>'4月'!$F215</f>
        <v>0</v>
      </c>
      <c r="F305" s="36">
        <f>'5月'!$F215</f>
        <v>0</v>
      </c>
      <c r="G305" s="36">
        <f>'6月'!$F215</f>
        <v>0</v>
      </c>
      <c r="H305" s="36">
        <f>'7月'!$F215</f>
        <v>0</v>
      </c>
      <c r="I305" s="36">
        <f>'8月'!$F215</f>
        <v>0</v>
      </c>
      <c r="J305" s="36">
        <f>'9月'!$F215</f>
        <v>0</v>
      </c>
      <c r="K305" s="36">
        <f>'10月'!$F215</f>
        <v>0</v>
      </c>
      <c r="L305" s="36">
        <f>'11月'!$F215</f>
        <v>0</v>
      </c>
      <c r="M305" s="36">
        <f>'12月'!$F215</f>
        <v>0</v>
      </c>
      <c r="N305" s="37">
        <f t="shared" si="89"/>
        <v>0</v>
      </c>
      <c r="O305" s="36">
        <f>賞与1!$F215</f>
        <v>0</v>
      </c>
      <c r="P305" s="36">
        <f>賞与2!$F215</f>
        <v>0</v>
      </c>
      <c r="Q305" s="38">
        <f>賞与3!$F215</f>
        <v>0</v>
      </c>
    </row>
    <row r="306" spans="1:17" hidden="1" x14ac:dyDescent="0.4">
      <c r="A306" s="33" t="s">
        <v>3</v>
      </c>
      <c r="B306" s="36">
        <f>'1月'!$F216</f>
        <v>0</v>
      </c>
      <c r="C306" s="36">
        <f>'2月'!$F216</f>
        <v>0</v>
      </c>
      <c r="D306" s="36">
        <f>'3月'!$F216</f>
        <v>0</v>
      </c>
      <c r="E306" s="36">
        <f>'4月'!$F216</f>
        <v>0</v>
      </c>
      <c r="F306" s="36">
        <f>'5月'!$F216</f>
        <v>0</v>
      </c>
      <c r="G306" s="36">
        <f>'6月'!$F216</f>
        <v>0</v>
      </c>
      <c r="H306" s="36">
        <f>'7月'!$F216</f>
        <v>0</v>
      </c>
      <c r="I306" s="36">
        <f>'8月'!$F216</f>
        <v>0</v>
      </c>
      <c r="J306" s="36">
        <f>'9月'!$F216</f>
        <v>0</v>
      </c>
      <c r="K306" s="36">
        <f>'10月'!$F216</f>
        <v>0</v>
      </c>
      <c r="L306" s="36">
        <f>'11月'!$F216</f>
        <v>0</v>
      </c>
      <c r="M306" s="36">
        <f>'12月'!$F216</f>
        <v>0</v>
      </c>
      <c r="N306" s="37">
        <f t="shared" si="89"/>
        <v>0</v>
      </c>
      <c r="O306" s="36">
        <f>賞与1!$F216</f>
        <v>0</v>
      </c>
      <c r="P306" s="36">
        <f>賞与2!$F216</f>
        <v>0</v>
      </c>
      <c r="Q306" s="38">
        <f>賞与3!$F216</f>
        <v>0</v>
      </c>
    </row>
    <row r="307" spans="1:17" hidden="1" x14ac:dyDescent="0.4">
      <c r="A307" s="33"/>
      <c r="B307" s="36">
        <f>'1月'!$F217</f>
        <v>0</v>
      </c>
      <c r="C307" s="36">
        <f>'2月'!$F217</f>
        <v>0</v>
      </c>
      <c r="D307" s="36">
        <f>'3月'!$F217</f>
        <v>0</v>
      </c>
      <c r="E307" s="36">
        <f>'4月'!$F217</f>
        <v>0</v>
      </c>
      <c r="F307" s="36">
        <f>'5月'!$F217</f>
        <v>0</v>
      </c>
      <c r="G307" s="36">
        <f>'6月'!$F217</f>
        <v>0</v>
      </c>
      <c r="H307" s="36">
        <f>'7月'!$F217</f>
        <v>0</v>
      </c>
      <c r="I307" s="36">
        <f>'8月'!$F217</f>
        <v>0</v>
      </c>
      <c r="J307" s="36">
        <f>'9月'!$F217</f>
        <v>0</v>
      </c>
      <c r="K307" s="36">
        <f>'10月'!$F217</f>
        <v>0</v>
      </c>
      <c r="L307" s="36">
        <f>'11月'!$F217</f>
        <v>0</v>
      </c>
      <c r="M307" s="36">
        <f>'12月'!$F217</f>
        <v>0</v>
      </c>
      <c r="N307" s="37">
        <f t="shared" si="89"/>
        <v>0</v>
      </c>
      <c r="O307" s="36">
        <f>賞与1!$F217</f>
        <v>0</v>
      </c>
      <c r="P307" s="36">
        <f>賞与2!$F217</f>
        <v>0</v>
      </c>
      <c r="Q307" s="38">
        <f>賞与3!$F217</f>
        <v>0</v>
      </c>
    </row>
    <row r="308" spans="1:17" hidden="1" x14ac:dyDescent="0.4">
      <c r="A308" s="33" t="s">
        <v>40</v>
      </c>
      <c r="B308" s="36">
        <f>'1月'!$F218</f>
        <v>0</v>
      </c>
      <c r="C308" s="36">
        <f>'2月'!$F218</f>
        <v>0</v>
      </c>
      <c r="D308" s="36">
        <f>'3月'!$F218</f>
        <v>0</v>
      </c>
      <c r="E308" s="36">
        <f>'4月'!$F218</f>
        <v>0</v>
      </c>
      <c r="F308" s="36">
        <f>'5月'!$F218</f>
        <v>0</v>
      </c>
      <c r="G308" s="36">
        <f>'6月'!$F218</f>
        <v>0</v>
      </c>
      <c r="H308" s="36">
        <f>'7月'!$F218</f>
        <v>0</v>
      </c>
      <c r="I308" s="36">
        <f>'8月'!$F218</f>
        <v>0</v>
      </c>
      <c r="J308" s="36">
        <f>'9月'!$F218</f>
        <v>0</v>
      </c>
      <c r="K308" s="36">
        <f>'10月'!$F218</f>
        <v>0</v>
      </c>
      <c r="L308" s="36">
        <f>'11月'!$F218</f>
        <v>0</v>
      </c>
      <c r="M308" s="36">
        <f>'12月'!$F218</f>
        <v>0</v>
      </c>
      <c r="N308" s="37">
        <f t="shared" si="89"/>
        <v>0</v>
      </c>
      <c r="O308" s="36">
        <f>賞与1!$F218</f>
        <v>0</v>
      </c>
      <c r="P308" s="36">
        <f>賞与2!$F218</f>
        <v>0</v>
      </c>
      <c r="Q308" s="38">
        <f>賞与3!$F218</f>
        <v>0</v>
      </c>
    </row>
    <row r="309" spans="1:17" hidden="1" x14ac:dyDescent="0.4">
      <c r="A309" s="33"/>
      <c r="B309" s="36">
        <f>'1月'!$F219</f>
        <v>0</v>
      </c>
      <c r="C309" s="36">
        <f>'2月'!$F219</f>
        <v>0</v>
      </c>
      <c r="D309" s="36">
        <f>'3月'!$F219</f>
        <v>0</v>
      </c>
      <c r="E309" s="36">
        <f>'4月'!$F219</f>
        <v>0</v>
      </c>
      <c r="F309" s="36">
        <f>'5月'!$F219</f>
        <v>0</v>
      </c>
      <c r="G309" s="36">
        <f>'6月'!$F219</f>
        <v>0</v>
      </c>
      <c r="H309" s="36">
        <f>'7月'!$F219</f>
        <v>0</v>
      </c>
      <c r="I309" s="36">
        <f>'8月'!$F219</f>
        <v>0</v>
      </c>
      <c r="J309" s="36">
        <f>'9月'!$F219</f>
        <v>0</v>
      </c>
      <c r="K309" s="36">
        <f>'10月'!$F219</f>
        <v>0</v>
      </c>
      <c r="L309" s="36">
        <f>'11月'!$F219</f>
        <v>0</v>
      </c>
      <c r="M309" s="36">
        <f>'12月'!$F219</f>
        <v>0</v>
      </c>
      <c r="N309" s="37">
        <f t="shared" si="89"/>
        <v>0</v>
      </c>
      <c r="O309" s="36">
        <f>賞与1!$F219</f>
        <v>0</v>
      </c>
      <c r="P309" s="36">
        <f>賞与2!$F219</f>
        <v>0</v>
      </c>
      <c r="Q309" s="38">
        <f>賞与3!$F219</f>
        <v>0</v>
      </c>
    </row>
    <row r="310" spans="1:17" hidden="1" x14ac:dyDescent="0.4">
      <c r="A310" s="33"/>
      <c r="B310" s="36">
        <f>'1月'!$F220</f>
        <v>0</v>
      </c>
      <c r="C310" s="36">
        <f>'2月'!$F220</f>
        <v>0</v>
      </c>
      <c r="D310" s="36">
        <f>'3月'!$F220</f>
        <v>0</v>
      </c>
      <c r="E310" s="36">
        <f>'4月'!$F220</f>
        <v>0</v>
      </c>
      <c r="F310" s="36">
        <f>'5月'!$F220</f>
        <v>0</v>
      </c>
      <c r="G310" s="36">
        <f>'6月'!$F220</f>
        <v>0</v>
      </c>
      <c r="H310" s="36">
        <f>'7月'!$F220</f>
        <v>0</v>
      </c>
      <c r="I310" s="36">
        <f>'8月'!$F220</f>
        <v>0</v>
      </c>
      <c r="J310" s="36">
        <f>'9月'!$F220</f>
        <v>0</v>
      </c>
      <c r="K310" s="36">
        <f>'10月'!$F220</f>
        <v>0</v>
      </c>
      <c r="L310" s="36">
        <f>'11月'!$F220</f>
        <v>0</v>
      </c>
      <c r="M310" s="36">
        <f>'12月'!$F220</f>
        <v>0</v>
      </c>
      <c r="N310" s="37">
        <f t="shared" si="89"/>
        <v>0</v>
      </c>
      <c r="O310" s="36">
        <f>賞与1!$F220</f>
        <v>0</v>
      </c>
      <c r="P310" s="36">
        <f>賞与2!$F220</f>
        <v>0</v>
      </c>
      <c r="Q310" s="38">
        <f>賞与3!$F220</f>
        <v>0</v>
      </c>
    </row>
    <row r="311" spans="1:17" hidden="1" x14ac:dyDescent="0.4">
      <c r="A311" s="33"/>
      <c r="B311" s="36">
        <f>'1月'!$F221</f>
        <v>0</v>
      </c>
      <c r="C311" s="36">
        <f>'2月'!$F221</f>
        <v>0</v>
      </c>
      <c r="D311" s="36">
        <f>'3月'!$F221</f>
        <v>0</v>
      </c>
      <c r="E311" s="36">
        <f>'4月'!$F221</f>
        <v>0</v>
      </c>
      <c r="F311" s="36">
        <f>'5月'!$F221</f>
        <v>0</v>
      </c>
      <c r="G311" s="36">
        <f>'6月'!$F221</f>
        <v>0</v>
      </c>
      <c r="H311" s="36">
        <f>'7月'!$F221</f>
        <v>0</v>
      </c>
      <c r="I311" s="36">
        <f>'8月'!$F221</f>
        <v>0</v>
      </c>
      <c r="J311" s="36">
        <f>'9月'!$F221</f>
        <v>0</v>
      </c>
      <c r="K311" s="36">
        <f>'10月'!$F221</f>
        <v>0</v>
      </c>
      <c r="L311" s="36">
        <f>'11月'!$F221</f>
        <v>0</v>
      </c>
      <c r="M311" s="36">
        <f>'12月'!$F221</f>
        <v>0</v>
      </c>
      <c r="N311" s="37">
        <f t="shared" si="89"/>
        <v>0</v>
      </c>
      <c r="O311" s="36">
        <f>賞与1!$F221</f>
        <v>0</v>
      </c>
      <c r="P311" s="36">
        <f>賞与2!$F221</f>
        <v>0</v>
      </c>
      <c r="Q311" s="38">
        <f>賞与3!$F221</f>
        <v>0</v>
      </c>
    </row>
    <row r="312" spans="1:17" hidden="1" x14ac:dyDescent="0.4">
      <c r="A312" s="50" t="s">
        <v>4</v>
      </c>
      <c r="B312" s="36">
        <f>'1月'!$F222</f>
        <v>0</v>
      </c>
      <c r="C312" s="36">
        <f>'2月'!$F222</f>
        <v>0</v>
      </c>
      <c r="D312" s="36">
        <f>'3月'!$F222</f>
        <v>0</v>
      </c>
      <c r="E312" s="36">
        <f>'4月'!$F222</f>
        <v>0</v>
      </c>
      <c r="F312" s="36">
        <f>'5月'!$F222</f>
        <v>0</v>
      </c>
      <c r="G312" s="36">
        <f>'6月'!$F222</f>
        <v>0</v>
      </c>
      <c r="H312" s="36">
        <f>'7月'!$F222</f>
        <v>0</v>
      </c>
      <c r="I312" s="36">
        <f>'8月'!$F222</f>
        <v>0</v>
      </c>
      <c r="J312" s="36">
        <f>'9月'!$F222</f>
        <v>0</v>
      </c>
      <c r="K312" s="36">
        <f>'10月'!$F222</f>
        <v>0</v>
      </c>
      <c r="L312" s="36">
        <f>'11月'!$F222</f>
        <v>0</v>
      </c>
      <c r="M312" s="36">
        <f>'12月'!$F222</f>
        <v>0</v>
      </c>
      <c r="N312" s="37">
        <f t="shared" si="89"/>
        <v>0</v>
      </c>
      <c r="O312" s="36">
        <f>賞与1!$F222</f>
        <v>0</v>
      </c>
      <c r="P312" s="36">
        <f>賞与2!$F222</f>
        <v>0</v>
      </c>
      <c r="Q312" s="38">
        <f>賞与3!$F222</f>
        <v>0</v>
      </c>
    </row>
    <row r="313" spans="1:17" hidden="1" x14ac:dyDescent="0.4">
      <c r="A313" s="33" t="s">
        <v>49</v>
      </c>
      <c r="B313" s="36">
        <f>'1月'!$I212</f>
        <v>0</v>
      </c>
      <c r="C313" s="36">
        <f>'2月'!$I212</f>
        <v>0</v>
      </c>
      <c r="D313" s="36">
        <f>'3月'!$I212</f>
        <v>0</v>
      </c>
      <c r="E313" s="36">
        <f>'4月'!$I212</f>
        <v>0</v>
      </c>
      <c r="F313" s="36">
        <f>'5月'!$I212</f>
        <v>0</v>
      </c>
      <c r="G313" s="36">
        <f>'6月'!$I212</f>
        <v>0</v>
      </c>
      <c r="H313" s="36">
        <f>'7月'!$I212</f>
        <v>0</v>
      </c>
      <c r="I313" s="36">
        <f>'8月'!$I212</f>
        <v>0</v>
      </c>
      <c r="J313" s="36">
        <f>'9月'!$I212</f>
        <v>0</v>
      </c>
      <c r="K313" s="36">
        <f>'10月'!$I212</f>
        <v>0</v>
      </c>
      <c r="L313" s="36">
        <f>'11月'!$I212</f>
        <v>0</v>
      </c>
      <c r="M313" s="36">
        <f>'12月'!$I212</f>
        <v>0</v>
      </c>
      <c r="N313" s="37">
        <f t="shared" ref="N313:N318" si="90">SUM(B313:M313)</f>
        <v>0</v>
      </c>
      <c r="O313" s="36">
        <f>賞与1!$I212</f>
        <v>0</v>
      </c>
      <c r="P313" s="36">
        <f>賞与2!$I212</f>
        <v>0</v>
      </c>
      <c r="Q313" s="38">
        <f>賞与3!$I212</f>
        <v>0</v>
      </c>
    </row>
    <row r="314" spans="1:17" hidden="1" x14ac:dyDescent="0.4">
      <c r="A314" s="33" t="s">
        <v>50</v>
      </c>
      <c r="B314" s="36">
        <f>'1月'!$I213</f>
        <v>0</v>
      </c>
      <c r="C314" s="36">
        <f>'2月'!$I213</f>
        <v>0</v>
      </c>
      <c r="D314" s="36">
        <f>'3月'!$I213</f>
        <v>0</v>
      </c>
      <c r="E314" s="36">
        <f>'4月'!$I213</f>
        <v>0</v>
      </c>
      <c r="F314" s="36">
        <f>'5月'!$I213</f>
        <v>0</v>
      </c>
      <c r="G314" s="36">
        <f>'6月'!$I213</f>
        <v>0</v>
      </c>
      <c r="H314" s="36">
        <f>'7月'!$I213</f>
        <v>0</v>
      </c>
      <c r="I314" s="36">
        <f>'8月'!$I213</f>
        <v>0</v>
      </c>
      <c r="J314" s="36">
        <f>'9月'!$I213</f>
        <v>0</v>
      </c>
      <c r="K314" s="36">
        <f>'10月'!$I213</f>
        <v>0</v>
      </c>
      <c r="L314" s="36">
        <f>'11月'!$I213</f>
        <v>0</v>
      </c>
      <c r="M314" s="36">
        <f>'12月'!$I213</f>
        <v>0</v>
      </c>
      <c r="N314" s="37">
        <f t="shared" si="90"/>
        <v>0</v>
      </c>
      <c r="O314" s="36">
        <f>賞与1!$I213</f>
        <v>0</v>
      </c>
      <c r="P314" s="36">
        <f>賞与2!$I213</f>
        <v>0</v>
      </c>
      <c r="Q314" s="38">
        <f>賞与3!$I213</f>
        <v>0</v>
      </c>
    </row>
    <row r="315" spans="1:17" hidden="1" x14ac:dyDescent="0.4">
      <c r="A315" s="33" t="s">
        <v>51</v>
      </c>
      <c r="B315" s="36">
        <f>'1月'!$I214</f>
        <v>0</v>
      </c>
      <c r="C315" s="36">
        <f>'2月'!$I214</f>
        <v>0</v>
      </c>
      <c r="D315" s="36">
        <f>'3月'!$I214</f>
        <v>0</v>
      </c>
      <c r="E315" s="36">
        <f>'4月'!$I214</f>
        <v>0</v>
      </c>
      <c r="F315" s="36">
        <f>'5月'!$I214</f>
        <v>0</v>
      </c>
      <c r="G315" s="36">
        <f>'6月'!$I214</f>
        <v>0</v>
      </c>
      <c r="H315" s="36">
        <f>'7月'!$I214</f>
        <v>0</v>
      </c>
      <c r="I315" s="36">
        <f>'8月'!$I214</f>
        <v>0</v>
      </c>
      <c r="J315" s="36">
        <f>'9月'!$I214</f>
        <v>0</v>
      </c>
      <c r="K315" s="36">
        <f>'10月'!$I214</f>
        <v>0</v>
      </c>
      <c r="L315" s="36">
        <f>'11月'!$I214</f>
        <v>0</v>
      </c>
      <c r="M315" s="36">
        <f>'12月'!$I214</f>
        <v>0</v>
      </c>
      <c r="N315" s="37">
        <f t="shared" si="90"/>
        <v>0</v>
      </c>
      <c r="O315" s="36">
        <f>賞与1!$I214</f>
        <v>0</v>
      </c>
      <c r="P315" s="36">
        <f>賞与2!$I214</f>
        <v>0</v>
      </c>
      <c r="Q315" s="38">
        <f>賞与3!$I214</f>
        <v>0</v>
      </c>
    </row>
    <row r="316" spans="1:17" hidden="1" x14ac:dyDescent="0.4">
      <c r="A316" s="33" t="s">
        <v>11</v>
      </c>
      <c r="B316" s="36">
        <f>'1月'!$I215</f>
        <v>0</v>
      </c>
      <c r="C316" s="36">
        <f>'2月'!$I215</f>
        <v>0</v>
      </c>
      <c r="D316" s="36">
        <f>'3月'!$I215</f>
        <v>0</v>
      </c>
      <c r="E316" s="36">
        <f>'4月'!$I215</f>
        <v>0</v>
      </c>
      <c r="F316" s="36">
        <f>'5月'!$I215</f>
        <v>0</v>
      </c>
      <c r="G316" s="36">
        <f>'6月'!$I215</f>
        <v>0</v>
      </c>
      <c r="H316" s="36">
        <f>'7月'!$I215</f>
        <v>0</v>
      </c>
      <c r="I316" s="36">
        <f>'8月'!$I215</f>
        <v>0</v>
      </c>
      <c r="J316" s="36">
        <f>'9月'!$I215</f>
        <v>0</v>
      </c>
      <c r="K316" s="36">
        <f>'10月'!$I215</f>
        <v>0</v>
      </c>
      <c r="L316" s="36">
        <f>'11月'!$I215</f>
        <v>0</v>
      </c>
      <c r="M316" s="36">
        <f>'12月'!$I215</f>
        <v>0</v>
      </c>
      <c r="N316" s="37">
        <f t="shared" si="90"/>
        <v>0</v>
      </c>
      <c r="O316" s="36">
        <f>賞与1!$I215</f>
        <v>0</v>
      </c>
      <c r="P316" s="36">
        <f>賞与2!$I215</f>
        <v>0</v>
      </c>
      <c r="Q316" s="38">
        <f>賞与3!$I215</f>
        <v>0</v>
      </c>
    </row>
    <row r="317" spans="1:17" hidden="1" x14ac:dyDescent="0.4">
      <c r="A317" s="33" t="s">
        <v>67</v>
      </c>
      <c r="B317" s="36">
        <f>'1月'!$I216</f>
        <v>0</v>
      </c>
      <c r="C317" s="36">
        <f>'2月'!$I216</f>
        <v>0</v>
      </c>
      <c r="D317" s="36">
        <f>'3月'!$I216</f>
        <v>0</v>
      </c>
      <c r="E317" s="36">
        <f>'4月'!$I216</f>
        <v>0</v>
      </c>
      <c r="F317" s="36">
        <f>'5月'!$I216</f>
        <v>0</v>
      </c>
      <c r="G317" s="36">
        <f>'6月'!$I216</f>
        <v>0</v>
      </c>
      <c r="H317" s="36">
        <f>'7月'!$I216</f>
        <v>0</v>
      </c>
      <c r="I317" s="36">
        <f>'8月'!$I216</f>
        <v>0</v>
      </c>
      <c r="J317" s="36">
        <f>'9月'!$I216</f>
        <v>0</v>
      </c>
      <c r="K317" s="36">
        <f>'10月'!$I216</f>
        <v>0</v>
      </c>
      <c r="L317" s="36">
        <f>'11月'!$I216</f>
        <v>0</v>
      </c>
      <c r="M317" s="36">
        <f>'12月'!$I216</f>
        <v>0</v>
      </c>
      <c r="N317" s="37">
        <f t="shared" si="90"/>
        <v>0</v>
      </c>
      <c r="O317" s="36">
        <f>賞与1!$I216</f>
        <v>0</v>
      </c>
      <c r="P317" s="36">
        <f>賞与2!$I216</f>
        <v>0</v>
      </c>
      <c r="Q317" s="38">
        <f>賞与3!$I216</f>
        <v>0</v>
      </c>
    </row>
    <row r="318" spans="1:17" hidden="1" x14ac:dyDescent="0.4">
      <c r="A318" s="33" t="s">
        <v>6</v>
      </c>
      <c r="B318" s="36">
        <f>'1月'!$I217</f>
        <v>0</v>
      </c>
      <c r="C318" s="36">
        <f>'2月'!$I217</f>
        <v>0</v>
      </c>
      <c r="D318" s="36">
        <f>'3月'!$I217</f>
        <v>0</v>
      </c>
      <c r="E318" s="36">
        <f>'4月'!$I217</f>
        <v>0</v>
      </c>
      <c r="F318" s="36">
        <f>'5月'!$I217</f>
        <v>0</v>
      </c>
      <c r="G318" s="36">
        <f>'6月'!$I217</f>
        <v>0</v>
      </c>
      <c r="H318" s="36">
        <f>'7月'!$I217</f>
        <v>0</v>
      </c>
      <c r="I318" s="36">
        <f>'8月'!$I217</f>
        <v>0</v>
      </c>
      <c r="J318" s="36">
        <f>'9月'!$I217</f>
        <v>0</v>
      </c>
      <c r="K318" s="36">
        <f>'10月'!$I217</f>
        <v>0</v>
      </c>
      <c r="L318" s="36">
        <f>'11月'!$I217</f>
        <v>0</v>
      </c>
      <c r="M318" s="36">
        <f>'12月'!$I217</f>
        <v>0</v>
      </c>
      <c r="N318" s="37">
        <f t="shared" si="90"/>
        <v>0</v>
      </c>
      <c r="O318" s="36">
        <f>賞与1!$I217</f>
        <v>0</v>
      </c>
      <c r="P318" s="36">
        <f>賞与2!$I217</f>
        <v>0</v>
      </c>
      <c r="Q318" s="38">
        <f>賞与3!$I217</f>
        <v>0</v>
      </c>
    </row>
    <row r="319" spans="1:17" hidden="1" x14ac:dyDescent="0.4">
      <c r="A319" s="33" t="s">
        <v>5</v>
      </c>
      <c r="B319" s="36">
        <f>'1月'!$I218</f>
        <v>0</v>
      </c>
      <c r="C319" s="36">
        <f>'2月'!$I218</f>
        <v>0</v>
      </c>
      <c r="D319" s="36">
        <f>'3月'!$I218</f>
        <v>0</v>
      </c>
      <c r="E319" s="36">
        <f>'4月'!$I218</f>
        <v>0</v>
      </c>
      <c r="F319" s="36">
        <f>'5月'!$I218</f>
        <v>0</v>
      </c>
      <c r="G319" s="36">
        <f>'6月'!$I218</f>
        <v>0</v>
      </c>
      <c r="H319" s="36">
        <f>'7月'!$I218</f>
        <v>0</v>
      </c>
      <c r="I319" s="36">
        <f>'8月'!$I218</f>
        <v>0</v>
      </c>
      <c r="J319" s="36">
        <f>'9月'!$I218</f>
        <v>0</v>
      </c>
      <c r="K319" s="36">
        <f>'10月'!$I218</f>
        <v>0</v>
      </c>
      <c r="L319" s="36">
        <f>'11月'!$I218</f>
        <v>0</v>
      </c>
      <c r="M319" s="36">
        <f>'12月'!$I218</f>
        <v>0</v>
      </c>
      <c r="N319" s="37">
        <f>SUM(B319:M319)</f>
        <v>0</v>
      </c>
      <c r="O319" s="36">
        <f>賞与1!$I218</f>
        <v>0</v>
      </c>
      <c r="P319" s="36">
        <f>賞与2!$I218</f>
        <v>0</v>
      </c>
      <c r="Q319" s="38">
        <f>賞与3!$I218</f>
        <v>0</v>
      </c>
    </row>
    <row r="320" spans="1:17" hidden="1" x14ac:dyDescent="0.4">
      <c r="A320" s="33"/>
      <c r="B320" s="36">
        <f>'1月'!$I219</f>
        <v>0</v>
      </c>
      <c r="C320" s="36">
        <f>'2月'!$I219</f>
        <v>0</v>
      </c>
      <c r="D320" s="36">
        <f>'3月'!$I219</f>
        <v>0</v>
      </c>
      <c r="E320" s="36">
        <f>'4月'!$I219</f>
        <v>0</v>
      </c>
      <c r="F320" s="36">
        <f>'5月'!$I219</f>
        <v>0</v>
      </c>
      <c r="G320" s="36">
        <f>'6月'!$I219</f>
        <v>0</v>
      </c>
      <c r="H320" s="36">
        <f>'7月'!$I219</f>
        <v>0</v>
      </c>
      <c r="I320" s="36">
        <f>'8月'!$I219</f>
        <v>0</v>
      </c>
      <c r="J320" s="36">
        <f>'9月'!$I219</f>
        <v>0</v>
      </c>
      <c r="K320" s="36">
        <f>'10月'!$I219</f>
        <v>0</v>
      </c>
      <c r="L320" s="36">
        <f>'11月'!$I219</f>
        <v>0</v>
      </c>
      <c r="M320" s="36">
        <f>'12月'!$I219</f>
        <v>0</v>
      </c>
      <c r="N320" s="37">
        <f>SUM(B320:M320)</f>
        <v>0</v>
      </c>
      <c r="O320" s="36">
        <f>賞与1!$I219</f>
        <v>0</v>
      </c>
      <c r="P320" s="36">
        <f>賞与2!$I219</f>
        <v>0</v>
      </c>
      <c r="Q320" s="38">
        <f>賞与3!$I219</f>
        <v>0</v>
      </c>
    </row>
    <row r="321" spans="1:17" hidden="1" x14ac:dyDescent="0.4">
      <c r="A321" s="33"/>
      <c r="B321" s="36">
        <f>'1月'!$I220</f>
        <v>0</v>
      </c>
      <c r="C321" s="36">
        <f>'2月'!$I220</f>
        <v>0</v>
      </c>
      <c r="D321" s="36">
        <f>'3月'!$I220</f>
        <v>0</v>
      </c>
      <c r="E321" s="36">
        <f>'4月'!$I220</f>
        <v>0</v>
      </c>
      <c r="F321" s="36">
        <f>'5月'!$I220</f>
        <v>0</v>
      </c>
      <c r="G321" s="36">
        <f>'6月'!$I220</f>
        <v>0</v>
      </c>
      <c r="H321" s="36">
        <f>'7月'!$I220</f>
        <v>0</v>
      </c>
      <c r="I321" s="36">
        <f>'8月'!$I220</f>
        <v>0</v>
      </c>
      <c r="J321" s="36">
        <f>'9月'!$I220</f>
        <v>0</v>
      </c>
      <c r="K321" s="36">
        <f>'10月'!$I220</f>
        <v>0</v>
      </c>
      <c r="L321" s="36">
        <f>'11月'!$I220</f>
        <v>0</v>
      </c>
      <c r="M321" s="36">
        <f>'12月'!$I220</f>
        <v>0</v>
      </c>
      <c r="N321" s="37">
        <f>SUM(B321:M321)</f>
        <v>0</v>
      </c>
      <c r="O321" s="36">
        <f>賞与1!$I220</f>
        <v>0</v>
      </c>
      <c r="P321" s="36">
        <f>賞与2!$I220</f>
        <v>0</v>
      </c>
      <c r="Q321" s="38">
        <f>賞与3!$I220</f>
        <v>0</v>
      </c>
    </row>
    <row r="322" spans="1:17" hidden="1" x14ac:dyDescent="0.4">
      <c r="A322" s="33"/>
      <c r="B322" s="36">
        <f>'1月'!$I221</f>
        <v>0</v>
      </c>
      <c r="C322" s="36">
        <f>'2月'!$I221</f>
        <v>0</v>
      </c>
      <c r="D322" s="36">
        <f>'3月'!$I221</f>
        <v>0</v>
      </c>
      <c r="E322" s="36">
        <f>'4月'!$I221</f>
        <v>0</v>
      </c>
      <c r="F322" s="36">
        <f>'5月'!$I221</f>
        <v>0</v>
      </c>
      <c r="G322" s="36">
        <f>'6月'!$I221</f>
        <v>0</v>
      </c>
      <c r="H322" s="36">
        <f>'7月'!$I221</f>
        <v>0</v>
      </c>
      <c r="I322" s="36">
        <f>'8月'!$I221</f>
        <v>0</v>
      </c>
      <c r="J322" s="36">
        <f>'9月'!$I221</f>
        <v>0</v>
      </c>
      <c r="K322" s="36">
        <f>'10月'!$I221</f>
        <v>0</v>
      </c>
      <c r="L322" s="36">
        <f>'11月'!$I221</f>
        <v>0</v>
      </c>
      <c r="M322" s="36">
        <f>'12月'!$I221</f>
        <v>0</v>
      </c>
      <c r="N322" s="37">
        <f>SUM(B322:M322)</f>
        <v>0</v>
      </c>
      <c r="O322" s="36">
        <f>賞与1!$I221</f>
        <v>0</v>
      </c>
      <c r="P322" s="36">
        <f>賞与2!$I221</f>
        <v>0</v>
      </c>
      <c r="Q322" s="38">
        <f>賞与3!$I221</f>
        <v>0</v>
      </c>
    </row>
    <row r="323" spans="1:17" hidden="1" x14ac:dyDescent="0.4">
      <c r="A323" s="33" t="s">
        <v>17</v>
      </c>
      <c r="B323" s="36">
        <f>'1月'!$I222</f>
        <v>0</v>
      </c>
      <c r="C323" s="36">
        <f>'2月'!$I222</f>
        <v>0</v>
      </c>
      <c r="D323" s="36">
        <f>'3月'!$I222</f>
        <v>0</v>
      </c>
      <c r="E323" s="36">
        <f>'4月'!$I222</f>
        <v>0</v>
      </c>
      <c r="F323" s="36">
        <f>'5月'!$I222</f>
        <v>0</v>
      </c>
      <c r="G323" s="36">
        <f>'6月'!$I222</f>
        <v>0</v>
      </c>
      <c r="H323" s="36">
        <f>'7月'!$I222</f>
        <v>0</v>
      </c>
      <c r="I323" s="36">
        <f>'8月'!$I222</f>
        <v>0</v>
      </c>
      <c r="J323" s="36">
        <f>'9月'!$I222</f>
        <v>0</v>
      </c>
      <c r="K323" s="36">
        <f>'10月'!$I222</f>
        <v>0</v>
      </c>
      <c r="L323" s="36">
        <f>'11月'!$I222</f>
        <v>0</v>
      </c>
      <c r="M323" s="36">
        <f>'12月'!$I222</f>
        <v>0</v>
      </c>
      <c r="N323" s="37">
        <f>SUM(B323:M323)</f>
        <v>0</v>
      </c>
      <c r="O323" s="36">
        <f>賞与1!$I222</f>
        <v>0</v>
      </c>
      <c r="P323" s="36">
        <f>賞与2!$I222</f>
        <v>0</v>
      </c>
      <c r="Q323" s="38">
        <f>賞与3!$I222</f>
        <v>0</v>
      </c>
    </row>
    <row r="324" spans="1:17" x14ac:dyDescent="0.4">
      <c r="A324" s="51" t="s">
        <v>48</v>
      </c>
      <c r="B324" s="36">
        <f t="shared" ref="B324:Q324" si="91">B312-B306</f>
        <v>0</v>
      </c>
      <c r="C324" s="36">
        <f t="shared" si="91"/>
        <v>0</v>
      </c>
      <c r="D324" s="36">
        <f t="shared" si="91"/>
        <v>0</v>
      </c>
      <c r="E324" s="36">
        <f t="shared" si="91"/>
        <v>0</v>
      </c>
      <c r="F324" s="36">
        <f t="shared" si="91"/>
        <v>0</v>
      </c>
      <c r="G324" s="36">
        <f t="shared" si="91"/>
        <v>0</v>
      </c>
      <c r="H324" s="36">
        <f t="shared" si="91"/>
        <v>0</v>
      </c>
      <c r="I324" s="36">
        <f t="shared" si="91"/>
        <v>0</v>
      </c>
      <c r="J324" s="36">
        <f t="shared" si="91"/>
        <v>0</v>
      </c>
      <c r="K324" s="36">
        <f t="shared" si="91"/>
        <v>0</v>
      </c>
      <c r="L324" s="36">
        <f t="shared" si="91"/>
        <v>0</v>
      </c>
      <c r="M324" s="36">
        <f t="shared" si="91"/>
        <v>0</v>
      </c>
      <c r="N324" s="37">
        <f t="shared" si="91"/>
        <v>0</v>
      </c>
      <c r="O324" s="36">
        <f t="shared" si="91"/>
        <v>0</v>
      </c>
      <c r="P324" s="36">
        <f t="shared" si="91"/>
        <v>0</v>
      </c>
      <c r="Q324" s="38">
        <f t="shared" si="91"/>
        <v>0</v>
      </c>
    </row>
    <row r="325" spans="1:17" x14ac:dyDescent="0.4">
      <c r="A325" s="52" t="s">
        <v>47</v>
      </c>
      <c r="B325" s="44">
        <f t="shared" ref="B325:Q325" si="92">B306</f>
        <v>0</v>
      </c>
      <c r="C325" s="44">
        <f t="shared" si="92"/>
        <v>0</v>
      </c>
      <c r="D325" s="44">
        <f t="shared" si="92"/>
        <v>0</v>
      </c>
      <c r="E325" s="44">
        <f t="shared" si="92"/>
        <v>0</v>
      </c>
      <c r="F325" s="44">
        <f t="shared" si="92"/>
        <v>0</v>
      </c>
      <c r="G325" s="44">
        <f t="shared" si="92"/>
        <v>0</v>
      </c>
      <c r="H325" s="44">
        <f t="shared" si="92"/>
        <v>0</v>
      </c>
      <c r="I325" s="44">
        <f t="shared" si="92"/>
        <v>0</v>
      </c>
      <c r="J325" s="44">
        <f t="shared" si="92"/>
        <v>0</v>
      </c>
      <c r="K325" s="44">
        <f t="shared" si="92"/>
        <v>0</v>
      </c>
      <c r="L325" s="44">
        <f t="shared" si="92"/>
        <v>0</v>
      </c>
      <c r="M325" s="44">
        <f t="shared" si="92"/>
        <v>0</v>
      </c>
      <c r="N325" s="45">
        <f t="shared" si="92"/>
        <v>0</v>
      </c>
      <c r="O325" s="44">
        <f t="shared" si="92"/>
        <v>0</v>
      </c>
      <c r="P325" s="44">
        <f t="shared" si="92"/>
        <v>0</v>
      </c>
      <c r="Q325" s="46">
        <f t="shared" si="92"/>
        <v>0</v>
      </c>
    </row>
    <row r="326" spans="1:17" x14ac:dyDescent="0.4">
      <c r="A326" s="52" t="s">
        <v>45</v>
      </c>
      <c r="B326" s="44">
        <f t="shared" ref="B326:Q326" si="93">B312</f>
        <v>0</v>
      </c>
      <c r="C326" s="44">
        <f t="shared" si="93"/>
        <v>0</v>
      </c>
      <c r="D326" s="44">
        <f t="shared" si="93"/>
        <v>0</v>
      </c>
      <c r="E326" s="44">
        <f t="shared" si="93"/>
        <v>0</v>
      </c>
      <c r="F326" s="44">
        <f t="shared" si="93"/>
        <v>0</v>
      </c>
      <c r="G326" s="44">
        <f t="shared" si="93"/>
        <v>0</v>
      </c>
      <c r="H326" s="44">
        <f t="shared" si="93"/>
        <v>0</v>
      </c>
      <c r="I326" s="44">
        <f t="shared" si="93"/>
        <v>0</v>
      </c>
      <c r="J326" s="44">
        <f t="shared" si="93"/>
        <v>0</v>
      </c>
      <c r="K326" s="44">
        <f t="shared" si="93"/>
        <v>0</v>
      </c>
      <c r="L326" s="44">
        <f t="shared" si="93"/>
        <v>0</v>
      </c>
      <c r="M326" s="44">
        <f t="shared" si="93"/>
        <v>0</v>
      </c>
      <c r="N326" s="45">
        <f t="shared" si="93"/>
        <v>0</v>
      </c>
      <c r="O326" s="44">
        <f t="shared" si="93"/>
        <v>0</v>
      </c>
      <c r="P326" s="44">
        <f t="shared" si="93"/>
        <v>0</v>
      </c>
      <c r="Q326" s="46">
        <f t="shared" si="93"/>
        <v>0</v>
      </c>
    </row>
    <row r="327" spans="1:17" x14ac:dyDescent="0.4">
      <c r="A327" s="52" t="s">
        <v>23</v>
      </c>
      <c r="B327" s="44">
        <f t="shared" ref="B327:Q327" si="94">B317</f>
        <v>0</v>
      </c>
      <c r="C327" s="44">
        <f t="shared" si="94"/>
        <v>0</v>
      </c>
      <c r="D327" s="44">
        <f t="shared" si="94"/>
        <v>0</v>
      </c>
      <c r="E327" s="44">
        <f t="shared" si="94"/>
        <v>0</v>
      </c>
      <c r="F327" s="44">
        <f t="shared" si="94"/>
        <v>0</v>
      </c>
      <c r="G327" s="44">
        <f t="shared" si="94"/>
        <v>0</v>
      </c>
      <c r="H327" s="44">
        <f t="shared" si="94"/>
        <v>0</v>
      </c>
      <c r="I327" s="44">
        <f t="shared" si="94"/>
        <v>0</v>
      </c>
      <c r="J327" s="44">
        <f t="shared" si="94"/>
        <v>0</v>
      </c>
      <c r="K327" s="44">
        <f t="shared" si="94"/>
        <v>0</v>
      </c>
      <c r="L327" s="44">
        <f t="shared" si="94"/>
        <v>0</v>
      </c>
      <c r="M327" s="44">
        <f t="shared" si="94"/>
        <v>0</v>
      </c>
      <c r="N327" s="44">
        <f t="shared" si="94"/>
        <v>0</v>
      </c>
      <c r="O327" s="44">
        <f t="shared" si="94"/>
        <v>0</v>
      </c>
      <c r="P327" s="44">
        <f t="shared" si="94"/>
        <v>0</v>
      </c>
      <c r="Q327" s="44">
        <f t="shared" si="94"/>
        <v>0</v>
      </c>
    </row>
    <row r="328" spans="1:17" x14ac:dyDescent="0.4">
      <c r="A328" s="52" t="s">
        <v>6</v>
      </c>
      <c r="B328" s="44">
        <f t="shared" ref="B328:Q328" si="95">B318</f>
        <v>0</v>
      </c>
      <c r="C328" s="44">
        <f t="shared" si="95"/>
        <v>0</v>
      </c>
      <c r="D328" s="44">
        <f t="shared" si="95"/>
        <v>0</v>
      </c>
      <c r="E328" s="44">
        <f t="shared" si="95"/>
        <v>0</v>
      </c>
      <c r="F328" s="44">
        <f t="shared" si="95"/>
        <v>0</v>
      </c>
      <c r="G328" s="44">
        <f t="shared" si="95"/>
        <v>0</v>
      </c>
      <c r="H328" s="44">
        <f t="shared" si="95"/>
        <v>0</v>
      </c>
      <c r="I328" s="44">
        <f t="shared" si="95"/>
        <v>0</v>
      </c>
      <c r="J328" s="44">
        <f t="shared" si="95"/>
        <v>0</v>
      </c>
      <c r="K328" s="44">
        <f t="shared" si="95"/>
        <v>0</v>
      </c>
      <c r="L328" s="44">
        <f t="shared" si="95"/>
        <v>0</v>
      </c>
      <c r="M328" s="44">
        <f t="shared" si="95"/>
        <v>0</v>
      </c>
      <c r="N328" s="44">
        <f t="shared" si="95"/>
        <v>0</v>
      </c>
      <c r="O328" s="44">
        <f t="shared" si="95"/>
        <v>0</v>
      </c>
      <c r="P328" s="44">
        <f t="shared" si="95"/>
        <v>0</v>
      </c>
      <c r="Q328" s="44">
        <f t="shared" si="95"/>
        <v>0</v>
      </c>
    </row>
    <row r="329" spans="1:17" x14ac:dyDescent="0.4">
      <c r="A329" s="51" t="s">
        <v>5</v>
      </c>
      <c r="B329" s="36">
        <f t="shared" ref="B329:Q329" si="96">B319</f>
        <v>0</v>
      </c>
      <c r="C329" s="36">
        <f t="shared" si="96"/>
        <v>0</v>
      </c>
      <c r="D329" s="36">
        <f t="shared" si="96"/>
        <v>0</v>
      </c>
      <c r="E329" s="36">
        <f t="shared" si="96"/>
        <v>0</v>
      </c>
      <c r="F329" s="36">
        <f t="shared" si="96"/>
        <v>0</v>
      </c>
      <c r="G329" s="36">
        <f t="shared" si="96"/>
        <v>0</v>
      </c>
      <c r="H329" s="36">
        <f t="shared" si="96"/>
        <v>0</v>
      </c>
      <c r="I329" s="36">
        <f t="shared" si="96"/>
        <v>0</v>
      </c>
      <c r="J329" s="36">
        <f t="shared" si="96"/>
        <v>0</v>
      </c>
      <c r="K329" s="36">
        <f t="shared" si="96"/>
        <v>0</v>
      </c>
      <c r="L329" s="36">
        <f t="shared" si="96"/>
        <v>0</v>
      </c>
      <c r="M329" s="36">
        <f t="shared" si="96"/>
        <v>0</v>
      </c>
      <c r="N329" s="36">
        <f t="shared" si="96"/>
        <v>0</v>
      </c>
      <c r="O329" s="36">
        <f t="shared" si="96"/>
        <v>0</v>
      </c>
      <c r="P329" s="36">
        <f t="shared" si="96"/>
        <v>0</v>
      </c>
      <c r="Q329" s="36">
        <f t="shared" si="96"/>
        <v>0</v>
      </c>
    </row>
    <row r="330" spans="1:17" ht="16.5" thickBot="1" x14ac:dyDescent="0.45">
      <c r="A330" s="55" t="s">
        <v>46</v>
      </c>
      <c r="B330" s="56">
        <f>B326-B327-B328-B329</f>
        <v>0</v>
      </c>
      <c r="C330" s="56">
        <f t="shared" ref="C330:P330" si="97">C326-C327-C328-C329</f>
        <v>0</v>
      </c>
      <c r="D330" s="56">
        <f t="shared" si="97"/>
        <v>0</v>
      </c>
      <c r="E330" s="56">
        <f t="shared" si="97"/>
        <v>0</v>
      </c>
      <c r="F330" s="56">
        <f t="shared" si="97"/>
        <v>0</v>
      </c>
      <c r="G330" s="56">
        <f t="shared" si="97"/>
        <v>0</v>
      </c>
      <c r="H330" s="56">
        <f t="shared" si="97"/>
        <v>0</v>
      </c>
      <c r="I330" s="56">
        <f t="shared" si="97"/>
        <v>0</v>
      </c>
      <c r="J330" s="56">
        <f t="shared" si="97"/>
        <v>0</v>
      </c>
      <c r="K330" s="56">
        <f t="shared" si="97"/>
        <v>0</v>
      </c>
      <c r="L330" s="56">
        <f t="shared" si="97"/>
        <v>0</v>
      </c>
      <c r="M330" s="56">
        <f t="shared" si="97"/>
        <v>0</v>
      </c>
      <c r="N330" s="57">
        <f t="shared" si="97"/>
        <v>0</v>
      </c>
      <c r="O330" s="56">
        <f t="shared" si="97"/>
        <v>0</v>
      </c>
      <c r="P330" s="56">
        <f t="shared" si="97"/>
        <v>0</v>
      </c>
      <c r="Q330" s="58">
        <f>Q326-Q327-Q328-Q329</f>
        <v>0</v>
      </c>
    </row>
    <row r="331" spans="1:17" x14ac:dyDescent="0.4">
      <c r="A331" s="47">
        <f>名前!C15</f>
        <v>0</v>
      </c>
      <c r="B331" s="34" t="s">
        <v>24</v>
      </c>
      <c r="C331" s="34" t="s">
        <v>25</v>
      </c>
      <c r="D331" s="34" t="s">
        <v>26</v>
      </c>
      <c r="E331" s="34" t="s">
        <v>27</v>
      </c>
      <c r="F331" s="34" t="s">
        <v>28</v>
      </c>
      <c r="G331" s="34" t="s">
        <v>29</v>
      </c>
      <c r="H331" s="34" t="s">
        <v>30</v>
      </c>
      <c r="I331" s="34" t="s">
        <v>31</v>
      </c>
      <c r="J331" s="34" t="s">
        <v>32</v>
      </c>
      <c r="K331" s="34" t="s">
        <v>33</v>
      </c>
      <c r="L331" s="34" t="s">
        <v>34</v>
      </c>
      <c r="M331" s="34" t="s">
        <v>38</v>
      </c>
      <c r="N331" s="35" t="s">
        <v>4</v>
      </c>
      <c r="O331" s="34" t="s">
        <v>35</v>
      </c>
      <c r="P331" s="34" t="s">
        <v>36</v>
      </c>
      <c r="Q331" s="48" t="s">
        <v>37</v>
      </c>
    </row>
    <row r="332" spans="1:17" hidden="1" x14ac:dyDescent="0.4">
      <c r="A332" s="33" t="s">
        <v>2</v>
      </c>
      <c r="B332" s="36">
        <f>'1月'!$F233</f>
        <v>0</v>
      </c>
      <c r="C332" s="36">
        <f>'2月'!$F233</f>
        <v>0</v>
      </c>
      <c r="D332" s="36">
        <f>'3月'!$F233</f>
        <v>0</v>
      </c>
      <c r="E332" s="36">
        <f>'4月'!$F233</f>
        <v>0</v>
      </c>
      <c r="F332" s="36">
        <f>'5月'!$F233</f>
        <v>0</v>
      </c>
      <c r="G332" s="36">
        <f>'6月'!$F233</f>
        <v>0</v>
      </c>
      <c r="H332" s="36">
        <f>'7月'!$F233</f>
        <v>0</v>
      </c>
      <c r="I332" s="36">
        <f>'8月'!$F233</f>
        <v>0</v>
      </c>
      <c r="J332" s="36">
        <f>'9月'!$F233</f>
        <v>0</v>
      </c>
      <c r="K332" s="36">
        <f>'10月'!$F233</f>
        <v>0</v>
      </c>
      <c r="L332" s="36">
        <f>'11月'!$F233</f>
        <v>0</v>
      </c>
      <c r="M332" s="36">
        <f>'12月'!$F233</f>
        <v>0</v>
      </c>
      <c r="N332" s="37">
        <f>SUM(B332:M332)</f>
        <v>0</v>
      </c>
      <c r="O332" s="36">
        <f>賞与1!$F233</f>
        <v>0</v>
      </c>
      <c r="P332" s="36">
        <f>賞与2!$F233</f>
        <v>0</v>
      </c>
      <c r="Q332" s="38">
        <f>賞与3!$F233</f>
        <v>0</v>
      </c>
    </row>
    <row r="333" spans="1:17" hidden="1" x14ac:dyDescent="0.4">
      <c r="A333" s="33" t="s">
        <v>41</v>
      </c>
      <c r="B333" s="36">
        <f>'1月'!$F234</f>
        <v>0</v>
      </c>
      <c r="C333" s="36">
        <f>'2月'!$F234</f>
        <v>0</v>
      </c>
      <c r="D333" s="36">
        <f>'3月'!$F234</f>
        <v>0</v>
      </c>
      <c r="E333" s="36">
        <f>'4月'!$F234</f>
        <v>0</v>
      </c>
      <c r="F333" s="36">
        <f>'5月'!$F234</f>
        <v>0</v>
      </c>
      <c r="G333" s="36">
        <f>'6月'!$F234</f>
        <v>0</v>
      </c>
      <c r="H333" s="36">
        <f>'7月'!$F234</f>
        <v>0</v>
      </c>
      <c r="I333" s="36">
        <f>'8月'!$F234</f>
        <v>0</v>
      </c>
      <c r="J333" s="36">
        <f>'9月'!$F234</f>
        <v>0</v>
      </c>
      <c r="K333" s="36">
        <f>'10月'!$F234</f>
        <v>0</v>
      </c>
      <c r="L333" s="36">
        <f>'11月'!$F234</f>
        <v>0</v>
      </c>
      <c r="M333" s="36">
        <f>'12月'!$F234</f>
        <v>0</v>
      </c>
      <c r="N333" s="37">
        <f t="shared" ref="N333:N342" si="98">SUM(B333:M333)</f>
        <v>0</v>
      </c>
      <c r="O333" s="36">
        <f>賞与1!$F234</f>
        <v>0</v>
      </c>
      <c r="P333" s="36">
        <f>賞与2!$F234</f>
        <v>0</v>
      </c>
      <c r="Q333" s="38">
        <f>賞与3!$F234</f>
        <v>0</v>
      </c>
    </row>
    <row r="334" spans="1:17" hidden="1" x14ac:dyDescent="0.4">
      <c r="A334" s="33"/>
      <c r="B334" s="36">
        <f>'1月'!$F235</f>
        <v>0</v>
      </c>
      <c r="C334" s="36">
        <f>'2月'!$F235</f>
        <v>0</v>
      </c>
      <c r="D334" s="36">
        <f>'3月'!$F235</f>
        <v>0</v>
      </c>
      <c r="E334" s="36">
        <f>'4月'!$F235</f>
        <v>0</v>
      </c>
      <c r="F334" s="36">
        <f>'5月'!$F235</f>
        <v>0</v>
      </c>
      <c r="G334" s="36">
        <f>'6月'!$F235</f>
        <v>0</v>
      </c>
      <c r="H334" s="36">
        <f>'7月'!$F235</f>
        <v>0</v>
      </c>
      <c r="I334" s="36">
        <f>'8月'!$F235</f>
        <v>0</v>
      </c>
      <c r="J334" s="36">
        <f>'9月'!$F235</f>
        <v>0</v>
      </c>
      <c r="K334" s="36">
        <f>'10月'!$F235</f>
        <v>0</v>
      </c>
      <c r="L334" s="36">
        <f>'11月'!$F235</f>
        <v>0</v>
      </c>
      <c r="M334" s="36">
        <f>'12月'!$F235</f>
        <v>0</v>
      </c>
      <c r="N334" s="37">
        <f t="shared" si="98"/>
        <v>0</v>
      </c>
      <c r="O334" s="36">
        <f>賞与1!$F235</f>
        <v>0</v>
      </c>
      <c r="P334" s="36">
        <f>賞与2!$F235</f>
        <v>0</v>
      </c>
      <c r="Q334" s="38">
        <f>賞与3!$F235</f>
        <v>0</v>
      </c>
    </row>
    <row r="335" spans="1:17" hidden="1" x14ac:dyDescent="0.4">
      <c r="A335" s="33"/>
      <c r="B335" s="36">
        <f>'1月'!$F236</f>
        <v>0</v>
      </c>
      <c r="C335" s="36">
        <f>'2月'!$F236</f>
        <v>0</v>
      </c>
      <c r="D335" s="36">
        <f>'3月'!$F236</f>
        <v>0</v>
      </c>
      <c r="E335" s="36">
        <f>'4月'!$F236</f>
        <v>0</v>
      </c>
      <c r="F335" s="36">
        <f>'5月'!$F236</f>
        <v>0</v>
      </c>
      <c r="G335" s="36">
        <f>'6月'!$F236</f>
        <v>0</v>
      </c>
      <c r="H335" s="36">
        <f>'7月'!$F236</f>
        <v>0</v>
      </c>
      <c r="I335" s="36">
        <f>'8月'!$F236</f>
        <v>0</v>
      </c>
      <c r="J335" s="36">
        <f>'9月'!$F236</f>
        <v>0</v>
      </c>
      <c r="K335" s="36">
        <f>'10月'!$F236</f>
        <v>0</v>
      </c>
      <c r="L335" s="36">
        <f>'11月'!$F236</f>
        <v>0</v>
      </c>
      <c r="M335" s="36">
        <f>'12月'!$F236</f>
        <v>0</v>
      </c>
      <c r="N335" s="37">
        <f t="shared" si="98"/>
        <v>0</v>
      </c>
      <c r="O335" s="36">
        <f>賞与1!$F236</f>
        <v>0</v>
      </c>
      <c r="P335" s="36">
        <f>賞与2!$F236</f>
        <v>0</v>
      </c>
      <c r="Q335" s="38">
        <f>賞与3!$F236</f>
        <v>0</v>
      </c>
    </row>
    <row r="336" spans="1:17" hidden="1" x14ac:dyDescent="0.4">
      <c r="A336" s="33" t="s">
        <v>3</v>
      </c>
      <c r="B336" s="36">
        <f>'1月'!$F237</f>
        <v>0</v>
      </c>
      <c r="C336" s="36">
        <f>'2月'!$F237</f>
        <v>0</v>
      </c>
      <c r="D336" s="36">
        <f>'3月'!$F237</f>
        <v>0</v>
      </c>
      <c r="E336" s="36">
        <f>'4月'!$F237</f>
        <v>0</v>
      </c>
      <c r="F336" s="36">
        <f>'5月'!$F237</f>
        <v>0</v>
      </c>
      <c r="G336" s="36">
        <f>'6月'!$F237</f>
        <v>0</v>
      </c>
      <c r="H336" s="36">
        <f>'7月'!$F237</f>
        <v>0</v>
      </c>
      <c r="I336" s="36">
        <f>'8月'!$F237</f>
        <v>0</v>
      </c>
      <c r="J336" s="36">
        <f>'9月'!$F237</f>
        <v>0</v>
      </c>
      <c r="K336" s="36">
        <f>'10月'!$F237</f>
        <v>0</v>
      </c>
      <c r="L336" s="36">
        <f>'11月'!$F237</f>
        <v>0</v>
      </c>
      <c r="M336" s="36">
        <f>'12月'!$F237</f>
        <v>0</v>
      </c>
      <c r="N336" s="37">
        <f t="shared" si="98"/>
        <v>0</v>
      </c>
      <c r="O336" s="36">
        <f>賞与1!$F237</f>
        <v>0</v>
      </c>
      <c r="P336" s="36">
        <f>賞与2!$F237</f>
        <v>0</v>
      </c>
      <c r="Q336" s="38">
        <f>賞与3!$F237</f>
        <v>0</v>
      </c>
    </row>
    <row r="337" spans="1:17" hidden="1" x14ac:dyDescent="0.4">
      <c r="A337" s="33"/>
      <c r="B337" s="36">
        <f>'1月'!$F238</f>
        <v>0</v>
      </c>
      <c r="C337" s="36">
        <f>'2月'!$F238</f>
        <v>0</v>
      </c>
      <c r="D337" s="36">
        <f>'3月'!$F238</f>
        <v>0</v>
      </c>
      <c r="E337" s="36">
        <f>'4月'!$F238</f>
        <v>0</v>
      </c>
      <c r="F337" s="36">
        <f>'5月'!$F238</f>
        <v>0</v>
      </c>
      <c r="G337" s="36">
        <f>'6月'!$F238</f>
        <v>0</v>
      </c>
      <c r="H337" s="36">
        <f>'7月'!$F238</f>
        <v>0</v>
      </c>
      <c r="I337" s="36">
        <f>'8月'!$F238</f>
        <v>0</v>
      </c>
      <c r="J337" s="36">
        <f>'9月'!$F238</f>
        <v>0</v>
      </c>
      <c r="K337" s="36">
        <f>'10月'!$F238</f>
        <v>0</v>
      </c>
      <c r="L337" s="36">
        <f>'11月'!$F238</f>
        <v>0</v>
      </c>
      <c r="M337" s="36">
        <f>'12月'!$F238</f>
        <v>0</v>
      </c>
      <c r="N337" s="37">
        <f t="shared" si="98"/>
        <v>0</v>
      </c>
      <c r="O337" s="36">
        <f>賞与1!$F238</f>
        <v>0</v>
      </c>
      <c r="P337" s="36">
        <f>賞与2!$F238</f>
        <v>0</v>
      </c>
      <c r="Q337" s="38">
        <f>賞与3!$F238</f>
        <v>0</v>
      </c>
    </row>
    <row r="338" spans="1:17" hidden="1" x14ac:dyDescent="0.4">
      <c r="A338" s="33" t="s">
        <v>40</v>
      </c>
      <c r="B338" s="36">
        <f>'1月'!$F239</f>
        <v>0</v>
      </c>
      <c r="C338" s="36">
        <f>'2月'!$F239</f>
        <v>0</v>
      </c>
      <c r="D338" s="36">
        <f>'3月'!$F239</f>
        <v>0</v>
      </c>
      <c r="E338" s="36">
        <f>'4月'!$F239</f>
        <v>0</v>
      </c>
      <c r="F338" s="36">
        <f>'5月'!$F239</f>
        <v>0</v>
      </c>
      <c r="G338" s="36">
        <f>'6月'!$F239</f>
        <v>0</v>
      </c>
      <c r="H338" s="36">
        <f>'7月'!$F239</f>
        <v>0</v>
      </c>
      <c r="I338" s="36">
        <f>'8月'!$F239</f>
        <v>0</v>
      </c>
      <c r="J338" s="36">
        <f>'9月'!$F239</f>
        <v>0</v>
      </c>
      <c r="K338" s="36">
        <f>'10月'!$F239</f>
        <v>0</v>
      </c>
      <c r="L338" s="36">
        <f>'11月'!$F239</f>
        <v>0</v>
      </c>
      <c r="M338" s="36">
        <f>'12月'!$F239</f>
        <v>0</v>
      </c>
      <c r="N338" s="37">
        <f t="shared" si="98"/>
        <v>0</v>
      </c>
      <c r="O338" s="36">
        <f>賞与1!$F239</f>
        <v>0</v>
      </c>
      <c r="P338" s="36">
        <f>賞与2!$F239</f>
        <v>0</v>
      </c>
      <c r="Q338" s="38">
        <f>賞与3!$F239</f>
        <v>0</v>
      </c>
    </row>
    <row r="339" spans="1:17" hidden="1" x14ac:dyDescent="0.4">
      <c r="A339" s="33"/>
      <c r="B339" s="36">
        <f>'1月'!$F240</f>
        <v>0</v>
      </c>
      <c r="C339" s="36">
        <f>'2月'!$F240</f>
        <v>0</v>
      </c>
      <c r="D339" s="36">
        <f>'3月'!$F240</f>
        <v>0</v>
      </c>
      <c r="E339" s="36">
        <f>'4月'!$F240</f>
        <v>0</v>
      </c>
      <c r="F339" s="36">
        <f>'5月'!$F240</f>
        <v>0</v>
      </c>
      <c r="G339" s="36">
        <f>'6月'!$F240</f>
        <v>0</v>
      </c>
      <c r="H339" s="36">
        <f>'7月'!$F240</f>
        <v>0</v>
      </c>
      <c r="I339" s="36">
        <f>'8月'!$F240</f>
        <v>0</v>
      </c>
      <c r="J339" s="36">
        <f>'9月'!$F240</f>
        <v>0</v>
      </c>
      <c r="K339" s="36">
        <f>'10月'!$F240</f>
        <v>0</v>
      </c>
      <c r="L339" s="36">
        <f>'11月'!$F240</f>
        <v>0</v>
      </c>
      <c r="M339" s="36">
        <f>'12月'!$F240</f>
        <v>0</v>
      </c>
      <c r="N339" s="37">
        <f t="shared" si="98"/>
        <v>0</v>
      </c>
      <c r="O339" s="36">
        <f>賞与1!$F240</f>
        <v>0</v>
      </c>
      <c r="P339" s="36">
        <f>賞与2!$F240</f>
        <v>0</v>
      </c>
      <c r="Q339" s="38">
        <f>賞与3!$F240</f>
        <v>0</v>
      </c>
    </row>
    <row r="340" spans="1:17" hidden="1" x14ac:dyDescent="0.4">
      <c r="A340" s="33"/>
      <c r="B340" s="36">
        <f>'1月'!$F241</f>
        <v>0</v>
      </c>
      <c r="C340" s="36">
        <f>'2月'!$F241</f>
        <v>0</v>
      </c>
      <c r="D340" s="36">
        <f>'3月'!$F241</f>
        <v>0</v>
      </c>
      <c r="E340" s="36">
        <f>'4月'!$F241</f>
        <v>0</v>
      </c>
      <c r="F340" s="36">
        <f>'5月'!$F241</f>
        <v>0</v>
      </c>
      <c r="G340" s="36">
        <f>'6月'!$F241</f>
        <v>0</v>
      </c>
      <c r="H340" s="36">
        <f>'7月'!$F241</f>
        <v>0</v>
      </c>
      <c r="I340" s="36">
        <f>'8月'!$F241</f>
        <v>0</v>
      </c>
      <c r="J340" s="36">
        <f>'9月'!$F241</f>
        <v>0</v>
      </c>
      <c r="K340" s="36">
        <f>'10月'!$F241</f>
        <v>0</v>
      </c>
      <c r="L340" s="36">
        <f>'11月'!$F241</f>
        <v>0</v>
      </c>
      <c r="M340" s="36">
        <f>'12月'!$F241</f>
        <v>0</v>
      </c>
      <c r="N340" s="37">
        <f t="shared" si="98"/>
        <v>0</v>
      </c>
      <c r="O340" s="36">
        <f>賞与1!$F241</f>
        <v>0</v>
      </c>
      <c r="P340" s="36">
        <f>賞与2!$F241</f>
        <v>0</v>
      </c>
      <c r="Q340" s="38">
        <f>賞与3!$F241</f>
        <v>0</v>
      </c>
    </row>
    <row r="341" spans="1:17" hidden="1" x14ac:dyDescent="0.4">
      <c r="A341" s="33"/>
      <c r="B341" s="36">
        <f>'1月'!$F242</f>
        <v>0</v>
      </c>
      <c r="C341" s="36">
        <f>'2月'!$F242</f>
        <v>0</v>
      </c>
      <c r="D341" s="36">
        <f>'3月'!$F242</f>
        <v>0</v>
      </c>
      <c r="E341" s="36">
        <f>'4月'!$F242</f>
        <v>0</v>
      </c>
      <c r="F341" s="36">
        <f>'5月'!$F242</f>
        <v>0</v>
      </c>
      <c r="G341" s="36">
        <f>'6月'!$F242</f>
        <v>0</v>
      </c>
      <c r="H341" s="36">
        <f>'7月'!$F242</f>
        <v>0</v>
      </c>
      <c r="I341" s="36">
        <f>'8月'!$F242</f>
        <v>0</v>
      </c>
      <c r="J341" s="36">
        <f>'9月'!$F242</f>
        <v>0</v>
      </c>
      <c r="K341" s="36">
        <f>'10月'!$F242</f>
        <v>0</v>
      </c>
      <c r="L341" s="36">
        <f>'11月'!$F242</f>
        <v>0</v>
      </c>
      <c r="M341" s="36">
        <f>'12月'!$F242</f>
        <v>0</v>
      </c>
      <c r="N341" s="37">
        <f t="shared" si="98"/>
        <v>0</v>
      </c>
      <c r="O341" s="36">
        <f>賞与1!$F242</f>
        <v>0</v>
      </c>
      <c r="P341" s="36">
        <f>賞与2!$F242</f>
        <v>0</v>
      </c>
      <c r="Q341" s="38">
        <f>賞与3!$F242</f>
        <v>0</v>
      </c>
    </row>
    <row r="342" spans="1:17" hidden="1" x14ac:dyDescent="0.4">
      <c r="A342" s="50" t="s">
        <v>4</v>
      </c>
      <c r="B342" s="36">
        <f>'1月'!$F243</f>
        <v>0</v>
      </c>
      <c r="C342" s="36">
        <f>'2月'!$F243</f>
        <v>0</v>
      </c>
      <c r="D342" s="36">
        <f>'3月'!$F243</f>
        <v>0</v>
      </c>
      <c r="E342" s="36">
        <f>'4月'!$F243</f>
        <v>0</v>
      </c>
      <c r="F342" s="36">
        <f>'5月'!$F243</f>
        <v>0</v>
      </c>
      <c r="G342" s="36">
        <f>'6月'!$F243</f>
        <v>0</v>
      </c>
      <c r="H342" s="36">
        <f>'7月'!$F243</f>
        <v>0</v>
      </c>
      <c r="I342" s="36">
        <f>'8月'!$F243</f>
        <v>0</v>
      </c>
      <c r="J342" s="36">
        <f>'9月'!$F243</f>
        <v>0</v>
      </c>
      <c r="K342" s="36">
        <f>'10月'!$F243</f>
        <v>0</v>
      </c>
      <c r="L342" s="36">
        <f>'11月'!$F243</f>
        <v>0</v>
      </c>
      <c r="M342" s="36">
        <f>'12月'!$F243</f>
        <v>0</v>
      </c>
      <c r="N342" s="37">
        <f t="shared" si="98"/>
        <v>0</v>
      </c>
      <c r="O342" s="36">
        <f>賞与1!$F243</f>
        <v>0</v>
      </c>
      <c r="P342" s="36">
        <f>賞与2!$F243</f>
        <v>0</v>
      </c>
      <c r="Q342" s="38">
        <f>賞与3!$F243</f>
        <v>0</v>
      </c>
    </row>
    <row r="343" spans="1:17" hidden="1" x14ac:dyDescent="0.4">
      <c r="A343" s="33" t="s">
        <v>49</v>
      </c>
      <c r="B343" s="36">
        <f>'1月'!$I233</f>
        <v>0</v>
      </c>
      <c r="C343" s="36">
        <f>'2月'!$I233</f>
        <v>0</v>
      </c>
      <c r="D343" s="36">
        <f>'3月'!$I233</f>
        <v>0</v>
      </c>
      <c r="E343" s="36">
        <f>'4月'!$I233</f>
        <v>0</v>
      </c>
      <c r="F343" s="36">
        <f>'5月'!$I233</f>
        <v>0</v>
      </c>
      <c r="G343" s="36">
        <f>'6月'!$I233</f>
        <v>0</v>
      </c>
      <c r="H343" s="36">
        <f>'7月'!$I233</f>
        <v>0</v>
      </c>
      <c r="I343" s="36">
        <f>'8月'!$I233</f>
        <v>0</v>
      </c>
      <c r="J343" s="36">
        <f>'9月'!$I233</f>
        <v>0</v>
      </c>
      <c r="K343" s="36">
        <f>'10月'!$I233</f>
        <v>0</v>
      </c>
      <c r="L343" s="36">
        <f>'11月'!$I233</f>
        <v>0</v>
      </c>
      <c r="M343" s="36">
        <f>'12月'!$I233</f>
        <v>0</v>
      </c>
      <c r="N343" s="37">
        <f t="shared" ref="N343:N348" si="99">SUM(B343:M343)</f>
        <v>0</v>
      </c>
      <c r="O343" s="36">
        <f>賞与1!$I233</f>
        <v>0</v>
      </c>
      <c r="P343" s="36">
        <f>賞与2!$I233</f>
        <v>0</v>
      </c>
      <c r="Q343" s="38">
        <f>賞与3!$I233</f>
        <v>0</v>
      </c>
    </row>
    <row r="344" spans="1:17" hidden="1" x14ac:dyDescent="0.4">
      <c r="A344" s="33" t="s">
        <v>50</v>
      </c>
      <c r="B344" s="36">
        <f>'1月'!$I234</f>
        <v>0</v>
      </c>
      <c r="C344" s="36">
        <f>'2月'!$I234</f>
        <v>0</v>
      </c>
      <c r="D344" s="36">
        <f>'3月'!$I234</f>
        <v>0</v>
      </c>
      <c r="E344" s="36">
        <f>'4月'!$I234</f>
        <v>0</v>
      </c>
      <c r="F344" s="36">
        <f>'5月'!$I234</f>
        <v>0</v>
      </c>
      <c r="G344" s="36">
        <f>'6月'!$I234</f>
        <v>0</v>
      </c>
      <c r="H344" s="36">
        <f>'7月'!$I234</f>
        <v>0</v>
      </c>
      <c r="I344" s="36">
        <f>'8月'!$I234</f>
        <v>0</v>
      </c>
      <c r="J344" s="36">
        <f>'9月'!$I234</f>
        <v>0</v>
      </c>
      <c r="K344" s="36">
        <f>'10月'!$I234</f>
        <v>0</v>
      </c>
      <c r="L344" s="36">
        <f>'11月'!$I234</f>
        <v>0</v>
      </c>
      <c r="M344" s="36">
        <f>'12月'!$I234</f>
        <v>0</v>
      </c>
      <c r="N344" s="37">
        <f t="shared" si="99"/>
        <v>0</v>
      </c>
      <c r="O344" s="36">
        <f>賞与1!$I234</f>
        <v>0</v>
      </c>
      <c r="P344" s="36">
        <f>賞与2!$I234</f>
        <v>0</v>
      </c>
      <c r="Q344" s="38">
        <f>賞与3!$I234</f>
        <v>0</v>
      </c>
    </row>
    <row r="345" spans="1:17" hidden="1" x14ac:dyDescent="0.4">
      <c r="A345" s="33" t="s">
        <v>51</v>
      </c>
      <c r="B345" s="36">
        <f>'1月'!$I235</f>
        <v>0</v>
      </c>
      <c r="C345" s="36">
        <f>'2月'!$I235</f>
        <v>0</v>
      </c>
      <c r="D345" s="36">
        <f>'3月'!$I235</f>
        <v>0</v>
      </c>
      <c r="E345" s="36">
        <f>'4月'!$I235</f>
        <v>0</v>
      </c>
      <c r="F345" s="36">
        <f>'5月'!$I235</f>
        <v>0</v>
      </c>
      <c r="G345" s="36">
        <f>'6月'!$I235</f>
        <v>0</v>
      </c>
      <c r="H345" s="36">
        <f>'7月'!$I235</f>
        <v>0</v>
      </c>
      <c r="I345" s="36">
        <f>'8月'!$I235</f>
        <v>0</v>
      </c>
      <c r="J345" s="36">
        <f>'9月'!$I235</f>
        <v>0</v>
      </c>
      <c r="K345" s="36">
        <f>'10月'!$I235</f>
        <v>0</v>
      </c>
      <c r="L345" s="36">
        <f>'11月'!$I235</f>
        <v>0</v>
      </c>
      <c r="M345" s="36">
        <f>'12月'!$I235</f>
        <v>0</v>
      </c>
      <c r="N345" s="37">
        <f t="shared" si="99"/>
        <v>0</v>
      </c>
      <c r="O345" s="36">
        <f>賞与1!$I235</f>
        <v>0</v>
      </c>
      <c r="P345" s="36">
        <f>賞与2!$I235</f>
        <v>0</v>
      </c>
      <c r="Q345" s="38">
        <f>賞与3!$I235</f>
        <v>0</v>
      </c>
    </row>
    <row r="346" spans="1:17" hidden="1" x14ac:dyDescent="0.4">
      <c r="A346" s="33" t="s">
        <v>11</v>
      </c>
      <c r="B346" s="36">
        <f>'1月'!$I236</f>
        <v>0</v>
      </c>
      <c r="C346" s="36">
        <f>'2月'!$I236</f>
        <v>0</v>
      </c>
      <c r="D346" s="36">
        <f>'3月'!$I236</f>
        <v>0</v>
      </c>
      <c r="E346" s="36">
        <f>'4月'!$I236</f>
        <v>0</v>
      </c>
      <c r="F346" s="36">
        <f>'5月'!$I236</f>
        <v>0</v>
      </c>
      <c r="G346" s="36">
        <f>'6月'!$I236</f>
        <v>0</v>
      </c>
      <c r="H346" s="36">
        <f>'7月'!$I236</f>
        <v>0</v>
      </c>
      <c r="I346" s="36">
        <f>'8月'!$I236</f>
        <v>0</v>
      </c>
      <c r="J346" s="36">
        <f>'9月'!$I236</f>
        <v>0</v>
      </c>
      <c r="K346" s="36">
        <f>'10月'!$I236</f>
        <v>0</v>
      </c>
      <c r="L346" s="36">
        <f>'11月'!$I236</f>
        <v>0</v>
      </c>
      <c r="M346" s="36">
        <f>'12月'!$I236</f>
        <v>0</v>
      </c>
      <c r="N346" s="37">
        <f t="shared" si="99"/>
        <v>0</v>
      </c>
      <c r="O346" s="36">
        <f>賞与1!$I236</f>
        <v>0</v>
      </c>
      <c r="P346" s="36">
        <f>賞与2!$I236</f>
        <v>0</v>
      </c>
      <c r="Q346" s="38">
        <f>賞与3!$I236</f>
        <v>0</v>
      </c>
    </row>
    <row r="347" spans="1:17" hidden="1" x14ac:dyDescent="0.4">
      <c r="A347" s="33" t="s">
        <v>67</v>
      </c>
      <c r="B347" s="36">
        <f>'1月'!$I237</f>
        <v>0</v>
      </c>
      <c r="C347" s="36">
        <f>'2月'!$I237</f>
        <v>0</v>
      </c>
      <c r="D347" s="36">
        <f>'3月'!$I237</f>
        <v>0</v>
      </c>
      <c r="E347" s="36">
        <f>'4月'!$I237</f>
        <v>0</v>
      </c>
      <c r="F347" s="36">
        <f>'5月'!$I237</f>
        <v>0</v>
      </c>
      <c r="G347" s="36">
        <f>'6月'!$I237</f>
        <v>0</v>
      </c>
      <c r="H347" s="36">
        <f>'7月'!$I237</f>
        <v>0</v>
      </c>
      <c r="I347" s="36">
        <f>'8月'!$I237</f>
        <v>0</v>
      </c>
      <c r="J347" s="36">
        <f>'9月'!$I237</f>
        <v>0</v>
      </c>
      <c r="K347" s="36">
        <f>'10月'!$I237</f>
        <v>0</v>
      </c>
      <c r="L347" s="36">
        <f>'11月'!$I237</f>
        <v>0</v>
      </c>
      <c r="M347" s="36">
        <f>'12月'!$I237</f>
        <v>0</v>
      </c>
      <c r="N347" s="37">
        <f t="shared" si="99"/>
        <v>0</v>
      </c>
      <c r="O347" s="36">
        <f>賞与1!$I237</f>
        <v>0</v>
      </c>
      <c r="P347" s="36">
        <f>賞与2!$I237</f>
        <v>0</v>
      </c>
      <c r="Q347" s="38">
        <f>賞与3!$I237</f>
        <v>0</v>
      </c>
    </row>
    <row r="348" spans="1:17" hidden="1" x14ac:dyDescent="0.4">
      <c r="A348" s="33" t="s">
        <v>6</v>
      </c>
      <c r="B348" s="36">
        <f>'1月'!$I238</f>
        <v>0</v>
      </c>
      <c r="C348" s="36">
        <f>'2月'!$I238</f>
        <v>0</v>
      </c>
      <c r="D348" s="36">
        <f>'3月'!$I238</f>
        <v>0</v>
      </c>
      <c r="E348" s="36">
        <f>'4月'!$I238</f>
        <v>0</v>
      </c>
      <c r="F348" s="36">
        <f>'5月'!$I238</f>
        <v>0</v>
      </c>
      <c r="G348" s="36">
        <f>'6月'!$I238</f>
        <v>0</v>
      </c>
      <c r="H348" s="36">
        <f>'7月'!$I238</f>
        <v>0</v>
      </c>
      <c r="I348" s="36">
        <f>'8月'!$I238</f>
        <v>0</v>
      </c>
      <c r="J348" s="36">
        <f>'9月'!$I238</f>
        <v>0</v>
      </c>
      <c r="K348" s="36">
        <f>'10月'!$I238</f>
        <v>0</v>
      </c>
      <c r="L348" s="36">
        <f>'11月'!$I238</f>
        <v>0</v>
      </c>
      <c r="M348" s="36">
        <f>'12月'!$I238</f>
        <v>0</v>
      </c>
      <c r="N348" s="37">
        <f t="shared" si="99"/>
        <v>0</v>
      </c>
      <c r="O348" s="36">
        <f>賞与1!$I238</f>
        <v>0</v>
      </c>
      <c r="P348" s="36">
        <f>賞与2!$I238</f>
        <v>0</v>
      </c>
      <c r="Q348" s="38">
        <f>賞与3!$I238</f>
        <v>0</v>
      </c>
    </row>
    <row r="349" spans="1:17" hidden="1" x14ac:dyDescent="0.4">
      <c r="A349" s="33" t="s">
        <v>5</v>
      </c>
      <c r="B349" s="36">
        <f>'1月'!$I239</f>
        <v>0</v>
      </c>
      <c r="C349" s="36">
        <f>'2月'!$I239</f>
        <v>0</v>
      </c>
      <c r="D349" s="36">
        <f>'3月'!$I239</f>
        <v>0</v>
      </c>
      <c r="E349" s="36">
        <f>'4月'!$I239</f>
        <v>0</v>
      </c>
      <c r="F349" s="36">
        <f>'5月'!$I239</f>
        <v>0</v>
      </c>
      <c r="G349" s="36">
        <f>'6月'!$I239</f>
        <v>0</v>
      </c>
      <c r="H349" s="36">
        <f>'7月'!$I239</f>
        <v>0</v>
      </c>
      <c r="I349" s="36">
        <f>'8月'!$I239</f>
        <v>0</v>
      </c>
      <c r="J349" s="36">
        <f>'9月'!$I239</f>
        <v>0</v>
      </c>
      <c r="K349" s="36">
        <f>'10月'!$I239</f>
        <v>0</v>
      </c>
      <c r="L349" s="36">
        <f>'11月'!$I239</f>
        <v>0</v>
      </c>
      <c r="M349" s="36">
        <f>'12月'!$I239</f>
        <v>0</v>
      </c>
      <c r="N349" s="37">
        <f>SUM(B349:M349)</f>
        <v>0</v>
      </c>
      <c r="O349" s="36">
        <f>賞与1!$I239</f>
        <v>0</v>
      </c>
      <c r="P349" s="36">
        <f>賞与2!$I239</f>
        <v>0</v>
      </c>
      <c r="Q349" s="38">
        <f>賞与3!$I239</f>
        <v>0</v>
      </c>
    </row>
    <row r="350" spans="1:17" hidden="1" x14ac:dyDescent="0.4">
      <c r="A350" s="33"/>
      <c r="B350" s="36">
        <f>'1月'!$I240</f>
        <v>0</v>
      </c>
      <c r="C350" s="36">
        <f>'2月'!$I240</f>
        <v>0</v>
      </c>
      <c r="D350" s="36">
        <f>'3月'!$I240</f>
        <v>0</v>
      </c>
      <c r="E350" s="36">
        <f>'4月'!$I240</f>
        <v>0</v>
      </c>
      <c r="F350" s="36">
        <f>'5月'!$I240</f>
        <v>0</v>
      </c>
      <c r="G350" s="36">
        <f>'6月'!$I240</f>
        <v>0</v>
      </c>
      <c r="H350" s="36">
        <f>'7月'!$I240</f>
        <v>0</v>
      </c>
      <c r="I350" s="36">
        <f>'8月'!$I240</f>
        <v>0</v>
      </c>
      <c r="J350" s="36">
        <f>'9月'!$I240</f>
        <v>0</v>
      </c>
      <c r="K350" s="36">
        <f>'10月'!$I240</f>
        <v>0</v>
      </c>
      <c r="L350" s="36">
        <f>'11月'!$I240</f>
        <v>0</v>
      </c>
      <c r="M350" s="36">
        <f>'12月'!$I240</f>
        <v>0</v>
      </c>
      <c r="N350" s="37">
        <f>SUM(B350:M350)</f>
        <v>0</v>
      </c>
      <c r="O350" s="36">
        <f>賞与1!$I240</f>
        <v>0</v>
      </c>
      <c r="P350" s="36">
        <f>賞与2!$I240</f>
        <v>0</v>
      </c>
      <c r="Q350" s="38">
        <f>賞与3!$I240</f>
        <v>0</v>
      </c>
    </row>
    <row r="351" spans="1:17" hidden="1" x14ac:dyDescent="0.4">
      <c r="A351" s="33"/>
      <c r="B351" s="36">
        <f>'1月'!$I241</f>
        <v>0</v>
      </c>
      <c r="C351" s="36">
        <f>'2月'!$I241</f>
        <v>0</v>
      </c>
      <c r="D351" s="36">
        <f>'3月'!$I241</f>
        <v>0</v>
      </c>
      <c r="E351" s="36">
        <f>'4月'!$I241</f>
        <v>0</v>
      </c>
      <c r="F351" s="36">
        <f>'5月'!$I241</f>
        <v>0</v>
      </c>
      <c r="G351" s="36">
        <f>'6月'!$I241</f>
        <v>0</v>
      </c>
      <c r="H351" s="36">
        <f>'7月'!$I241</f>
        <v>0</v>
      </c>
      <c r="I351" s="36">
        <f>'8月'!$I241</f>
        <v>0</v>
      </c>
      <c r="J351" s="36">
        <f>'9月'!$I241</f>
        <v>0</v>
      </c>
      <c r="K351" s="36">
        <f>'10月'!$I241</f>
        <v>0</v>
      </c>
      <c r="L351" s="36">
        <f>'11月'!$I241</f>
        <v>0</v>
      </c>
      <c r="M351" s="36">
        <f>'12月'!$I241</f>
        <v>0</v>
      </c>
      <c r="N351" s="37">
        <f>SUM(B351:M351)</f>
        <v>0</v>
      </c>
      <c r="O351" s="36">
        <f>賞与1!$I241</f>
        <v>0</v>
      </c>
      <c r="P351" s="36">
        <f>賞与2!$I241</f>
        <v>0</v>
      </c>
      <c r="Q351" s="38">
        <f>賞与3!$I241</f>
        <v>0</v>
      </c>
    </row>
    <row r="352" spans="1:17" hidden="1" x14ac:dyDescent="0.4">
      <c r="A352" s="33"/>
      <c r="B352" s="36">
        <f>'1月'!$I242</f>
        <v>0</v>
      </c>
      <c r="C352" s="36">
        <f>'2月'!$I242</f>
        <v>0</v>
      </c>
      <c r="D352" s="36">
        <f>'3月'!$I242</f>
        <v>0</v>
      </c>
      <c r="E352" s="36">
        <f>'4月'!$I242</f>
        <v>0</v>
      </c>
      <c r="F352" s="36">
        <f>'5月'!$I242</f>
        <v>0</v>
      </c>
      <c r="G352" s="36">
        <f>'6月'!$I242</f>
        <v>0</v>
      </c>
      <c r="H352" s="36">
        <f>'7月'!$I242</f>
        <v>0</v>
      </c>
      <c r="I352" s="36">
        <f>'8月'!$I242</f>
        <v>0</v>
      </c>
      <c r="J352" s="36">
        <f>'9月'!$I242</f>
        <v>0</v>
      </c>
      <c r="K352" s="36">
        <f>'10月'!$I242</f>
        <v>0</v>
      </c>
      <c r="L352" s="36">
        <f>'11月'!$I242</f>
        <v>0</v>
      </c>
      <c r="M352" s="36">
        <f>'12月'!$I242</f>
        <v>0</v>
      </c>
      <c r="N352" s="37">
        <f>SUM(B352:M352)</f>
        <v>0</v>
      </c>
      <c r="O352" s="36">
        <f>賞与1!$I242</f>
        <v>0</v>
      </c>
      <c r="P352" s="36">
        <f>賞与2!$I242</f>
        <v>0</v>
      </c>
      <c r="Q352" s="38">
        <f>賞与3!$I242</f>
        <v>0</v>
      </c>
    </row>
    <row r="353" spans="1:17" hidden="1" x14ac:dyDescent="0.4">
      <c r="A353" s="33" t="s">
        <v>17</v>
      </c>
      <c r="B353" s="36">
        <f>'1月'!$I243</f>
        <v>0</v>
      </c>
      <c r="C353" s="36">
        <f>'2月'!$I243</f>
        <v>0</v>
      </c>
      <c r="D353" s="36">
        <f>'3月'!$I243</f>
        <v>0</v>
      </c>
      <c r="E353" s="36">
        <f>'4月'!$I243</f>
        <v>0</v>
      </c>
      <c r="F353" s="36">
        <f>'5月'!$I243</f>
        <v>0</v>
      </c>
      <c r="G353" s="36">
        <f>'6月'!$I243</f>
        <v>0</v>
      </c>
      <c r="H353" s="36">
        <f>'7月'!$I243</f>
        <v>0</v>
      </c>
      <c r="I353" s="36">
        <f>'8月'!$I243</f>
        <v>0</v>
      </c>
      <c r="J353" s="36">
        <f>'9月'!$I243</f>
        <v>0</v>
      </c>
      <c r="K353" s="36">
        <f>'10月'!$I243</f>
        <v>0</v>
      </c>
      <c r="L353" s="36">
        <f>'11月'!$I243</f>
        <v>0</v>
      </c>
      <c r="M353" s="36">
        <f>'12月'!$I243</f>
        <v>0</v>
      </c>
      <c r="N353" s="37">
        <f>SUM(B353:M353)</f>
        <v>0</v>
      </c>
      <c r="O353" s="36">
        <f>賞与1!$I243</f>
        <v>0</v>
      </c>
      <c r="P353" s="36">
        <f>賞与2!$I243</f>
        <v>0</v>
      </c>
      <c r="Q353" s="38">
        <f>賞与3!$I243</f>
        <v>0</v>
      </c>
    </row>
    <row r="354" spans="1:17" x14ac:dyDescent="0.4">
      <c r="A354" s="51" t="s">
        <v>48</v>
      </c>
      <c r="B354" s="36">
        <f>B342-B336</f>
        <v>0</v>
      </c>
      <c r="C354" s="36">
        <f t="shared" ref="C354:Q354" si="100">C342-C336</f>
        <v>0</v>
      </c>
      <c r="D354" s="36">
        <f t="shared" si="100"/>
        <v>0</v>
      </c>
      <c r="E354" s="36">
        <f t="shared" si="100"/>
        <v>0</v>
      </c>
      <c r="F354" s="36">
        <f t="shared" si="100"/>
        <v>0</v>
      </c>
      <c r="G354" s="36">
        <f t="shared" si="100"/>
        <v>0</v>
      </c>
      <c r="H354" s="36">
        <f t="shared" si="100"/>
        <v>0</v>
      </c>
      <c r="I354" s="36">
        <f t="shared" si="100"/>
        <v>0</v>
      </c>
      <c r="J354" s="36">
        <f t="shared" si="100"/>
        <v>0</v>
      </c>
      <c r="K354" s="36">
        <f t="shared" si="100"/>
        <v>0</v>
      </c>
      <c r="L354" s="36">
        <f t="shared" si="100"/>
        <v>0</v>
      </c>
      <c r="M354" s="36">
        <f t="shared" si="100"/>
        <v>0</v>
      </c>
      <c r="N354" s="37">
        <f t="shared" si="100"/>
        <v>0</v>
      </c>
      <c r="O354" s="36">
        <f t="shared" si="100"/>
        <v>0</v>
      </c>
      <c r="P354" s="36">
        <f t="shared" si="100"/>
        <v>0</v>
      </c>
      <c r="Q354" s="38">
        <f t="shared" si="100"/>
        <v>0</v>
      </c>
    </row>
    <row r="355" spans="1:17" x14ac:dyDescent="0.4">
      <c r="A355" s="52" t="s">
        <v>47</v>
      </c>
      <c r="B355" s="44">
        <f>B336</f>
        <v>0</v>
      </c>
      <c r="C355" s="44">
        <f t="shared" ref="C355:Q355" si="101">C336</f>
        <v>0</v>
      </c>
      <c r="D355" s="44">
        <f t="shared" si="101"/>
        <v>0</v>
      </c>
      <c r="E355" s="44">
        <f t="shared" si="101"/>
        <v>0</v>
      </c>
      <c r="F355" s="44">
        <f t="shared" si="101"/>
        <v>0</v>
      </c>
      <c r="G355" s="44">
        <f t="shared" si="101"/>
        <v>0</v>
      </c>
      <c r="H355" s="44">
        <f t="shared" si="101"/>
        <v>0</v>
      </c>
      <c r="I355" s="44">
        <f t="shared" si="101"/>
        <v>0</v>
      </c>
      <c r="J355" s="44">
        <f t="shared" si="101"/>
        <v>0</v>
      </c>
      <c r="K355" s="44">
        <f t="shared" si="101"/>
        <v>0</v>
      </c>
      <c r="L355" s="44">
        <f t="shared" si="101"/>
        <v>0</v>
      </c>
      <c r="M355" s="44">
        <f t="shared" si="101"/>
        <v>0</v>
      </c>
      <c r="N355" s="45">
        <f t="shared" si="101"/>
        <v>0</v>
      </c>
      <c r="O355" s="44">
        <f t="shared" si="101"/>
        <v>0</v>
      </c>
      <c r="P355" s="44">
        <f t="shared" si="101"/>
        <v>0</v>
      </c>
      <c r="Q355" s="46">
        <f t="shared" si="101"/>
        <v>0</v>
      </c>
    </row>
    <row r="356" spans="1:17" x14ac:dyDescent="0.4">
      <c r="A356" s="52" t="s">
        <v>45</v>
      </c>
      <c r="B356" s="44">
        <f>B342</f>
        <v>0</v>
      </c>
      <c r="C356" s="44">
        <f t="shared" ref="C356:Q356" si="102">C342</f>
        <v>0</v>
      </c>
      <c r="D356" s="44">
        <f t="shared" si="102"/>
        <v>0</v>
      </c>
      <c r="E356" s="44">
        <f t="shared" si="102"/>
        <v>0</v>
      </c>
      <c r="F356" s="44">
        <f t="shared" si="102"/>
        <v>0</v>
      </c>
      <c r="G356" s="44">
        <f t="shared" si="102"/>
        <v>0</v>
      </c>
      <c r="H356" s="44">
        <f t="shared" si="102"/>
        <v>0</v>
      </c>
      <c r="I356" s="44">
        <f t="shared" si="102"/>
        <v>0</v>
      </c>
      <c r="J356" s="44">
        <f t="shared" si="102"/>
        <v>0</v>
      </c>
      <c r="K356" s="44">
        <f t="shared" si="102"/>
        <v>0</v>
      </c>
      <c r="L356" s="44">
        <f t="shared" si="102"/>
        <v>0</v>
      </c>
      <c r="M356" s="44">
        <f t="shared" si="102"/>
        <v>0</v>
      </c>
      <c r="N356" s="45">
        <f t="shared" si="102"/>
        <v>0</v>
      </c>
      <c r="O356" s="44">
        <f t="shared" si="102"/>
        <v>0</v>
      </c>
      <c r="P356" s="44">
        <f t="shared" si="102"/>
        <v>0</v>
      </c>
      <c r="Q356" s="46">
        <f t="shared" si="102"/>
        <v>0</v>
      </c>
    </row>
    <row r="357" spans="1:17" x14ac:dyDescent="0.4">
      <c r="A357" s="52" t="s">
        <v>23</v>
      </c>
      <c r="B357" s="44">
        <f>B347</f>
        <v>0</v>
      </c>
      <c r="C357" s="44">
        <f t="shared" ref="C357:Q357" si="103">C347</f>
        <v>0</v>
      </c>
      <c r="D357" s="44">
        <f t="shared" si="103"/>
        <v>0</v>
      </c>
      <c r="E357" s="44">
        <f t="shared" si="103"/>
        <v>0</v>
      </c>
      <c r="F357" s="44">
        <f t="shared" si="103"/>
        <v>0</v>
      </c>
      <c r="G357" s="44">
        <f t="shared" si="103"/>
        <v>0</v>
      </c>
      <c r="H357" s="44">
        <f t="shared" si="103"/>
        <v>0</v>
      </c>
      <c r="I357" s="44">
        <f t="shared" si="103"/>
        <v>0</v>
      </c>
      <c r="J357" s="44">
        <f t="shared" si="103"/>
        <v>0</v>
      </c>
      <c r="K357" s="44">
        <f t="shared" si="103"/>
        <v>0</v>
      </c>
      <c r="L357" s="44">
        <f t="shared" si="103"/>
        <v>0</v>
      </c>
      <c r="M357" s="44">
        <f t="shared" si="103"/>
        <v>0</v>
      </c>
      <c r="N357" s="44">
        <f t="shared" si="103"/>
        <v>0</v>
      </c>
      <c r="O357" s="44">
        <f t="shared" si="103"/>
        <v>0</v>
      </c>
      <c r="P357" s="44">
        <f t="shared" si="103"/>
        <v>0</v>
      </c>
      <c r="Q357" s="44">
        <f t="shared" si="103"/>
        <v>0</v>
      </c>
    </row>
    <row r="358" spans="1:17" x14ac:dyDescent="0.4">
      <c r="A358" s="52" t="s">
        <v>6</v>
      </c>
      <c r="B358" s="44">
        <f>B348</f>
        <v>0</v>
      </c>
      <c r="C358" s="44">
        <f t="shared" ref="C358:Q358" si="104">C348</f>
        <v>0</v>
      </c>
      <c r="D358" s="44">
        <f t="shared" si="104"/>
        <v>0</v>
      </c>
      <c r="E358" s="44">
        <f t="shared" si="104"/>
        <v>0</v>
      </c>
      <c r="F358" s="44">
        <f t="shared" si="104"/>
        <v>0</v>
      </c>
      <c r="G358" s="44">
        <f t="shared" si="104"/>
        <v>0</v>
      </c>
      <c r="H358" s="44">
        <f t="shared" si="104"/>
        <v>0</v>
      </c>
      <c r="I358" s="44">
        <f t="shared" si="104"/>
        <v>0</v>
      </c>
      <c r="J358" s="44">
        <f t="shared" si="104"/>
        <v>0</v>
      </c>
      <c r="K358" s="44">
        <f t="shared" si="104"/>
        <v>0</v>
      </c>
      <c r="L358" s="44">
        <f t="shared" si="104"/>
        <v>0</v>
      </c>
      <c r="M358" s="44">
        <f t="shared" si="104"/>
        <v>0</v>
      </c>
      <c r="N358" s="44">
        <f t="shared" si="104"/>
        <v>0</v>
      </c>
      <c r="O358" s="44">
        <f t="shared" si="104"/>
        <v>0</v>
      </c>
      <c r="P358" s="44">
        <f t="shared" si="104"/>
        <v>0</v>
      </c>
      <c r="Q358" s="44">
        <f t="shared" si="104"/>
        <v>0</v>
      </c>
    </row>
    <row r="359" spans="1:17" x14ac:dyDescent="0.4">
      <c r="A359" s="51" t="s">
        <v>5</v>
      </c>
      <c r="B359" s="36">
        <f>B349</f>
        <v>0</v>
      </c>
      <c r="C359" s="36">
        <f t="shared" ref="C359:Q359" si="105">C349</f>
        <v>0</v>
      </c>
      <c r="D359" s="36">
        <f t="shared" si="105"/>
        <v>0</v>
      </c>
      <c r="E359" s="36">
        <f t="shared" si="105"/>
        <v>0</v>
      </c>
      <c r="F359" s="36">
        <f t="shared" si="105"/>
        <v>0</v>
      </c>
      <c r="G359" s="36">
        <f t="shared" si="105"/>
        <v>0</v>
      </c>
      <c r="H359" s="36">
        <f t="shared" si="105"/>
        <v>0</v>
      </c>
      <c r="I359" s="36">
        <f t="shared" si="105"/>
        <v>0</v>
      </c>
      <c r="J359" s="36">
        <f t="shared" si="105"/>
        <v>0</v>
      </c>
      <c r="K359" s="36">
        <f t="shared" si="105"/>
        <v>0</v>
      </c>
      <c r="L359" s="36">
        <f t="shared" si="105"/>
        <v>0</v>
      </c>
      <c r="M359" s="36">
        <f t="shared" si="105"/>
        <v>0</v>
      </c>
      <c r="N359" s="36">
        <f t="shared" si="105"/>
        <v>0</v>
      </c>
      <c r="O359" s="36">
        <f t="shared" si="105"/>
        <v>0</v>
      </c>
      <c r="P359" s="36">
        <f t="shared" si="105"/>
        <v>0</v>
      </c>
      <c r="Q359" s="36">
        <f t="shared" si="105"/>
        <v>0</v>
      </c>
    </row>
    <row r="360" spans="1:17" ht="16.5" thickBot="1" x14ac:dyDescent="0.45">
      <c r="A360" s="55" t="s">
        <v>46</v>
      </c>
      <c r="B360" s="56">
        <f>B356-B357-B358-B359</f>
        <v>0</v>
      </c>
      <c r="C360" s="56">
        <f t="shared" ref="C360:P360" si="106">C356-C357-C358-C359</f>
        <v>0</v>
      </c>
      <c r="D360" s="56">
        <f t="shared" si="106"/>
        <v>0</v>
      </c>
      <c r="E360" s="56">
        <f t="shared" si="106"/>
        <v>0</v>
      </c>
      <c r="F360" s="56">
        <f t="shared" si="106"/>
        <v>0</v>
      </c>
      <c r="G360" s="56">
        <f t="shared" si="106"/>
        <v>0</v>
      </c>
      <c r="H360" s="56">
        <f t="shared" si="106"/>
        <v>0</v>
      </c>
      <c r="I360" s="56">
        <f t="shared" si="106"/>
        <v>0</v>
      </c>
      <c r="J360" s="56">
        <f t="shared" si="106"/>
        <v>0</v>
      </c>
      <c r="K360" s="56">
        <f t="shared" si="106"/>
        <v>0</v>
      </c>
      <c r="L360" s="56">
        <f t="shared" si="106"/>
        <v>0</v>
      </c>
      <c r="M360" s="56">
        <f t="shared" si="106"/>
        <v>0</v>
      </c>
      <c r="N360" s="57">
        <f t="shared" si="106"/>
        <v>0</v>
      </c>
      <c r="O360" s="56">
        <f t="shared" si="106"/>
        <v>0</v>
      </c>
      <c r="P360" s="56">
        <f t="shared" si="106"/>
        <v>0</v>
      </c>
      <c r="Q360" s="58">
        <f>Q356-Q357-Q358-Q359</f>
        <v>0</v>
      </c>
    </row>
    <row r="361" spans="1:17" x14ac:dyDescent="0.4">
      <c r="A361" s="47" t="s">
        <v>44</v>
      </c>
      <c r="B361" s="34" t="s">
        <v>24</v>
      </c>
      <c r="C361" s="34" t="s">
        <v>25</v>
      </c>
      <c r="D361" s="34" t="s">
        <v>26</v>
      </c>
      <c r="E361" s="34" t="s">
        <v>27</v>
      </c>
      <c r="F361" s="34" t="s">
        <v>28</v>
      </c>
      <c r="G361" s="34" t="s">
        <v>29</v>
      </c>
      <c r="H361" s="34" t="s">
        <v>30</v>
      </c>
      <c r="I361" s="34" t="s">
        <v>31</v>
      </c>
      <c r="J361" s="34" t="s">
        <v>32</v>
      </c>
      <c r="K361" s="34" t="s">
        <v>33</v>
      </c>
      <c r="L361" s="34" t="s">
        <v>34</v>
      </c>
      <c r="M361" s="34" t="s">
        <v>38</v>
      </c>
      <c r="N361" s="35" t="s">
        <v>4</v>
      </c>
      <c r="O361" s="34" t="s">
        <v>35</v>
      </c>
      <c r="P361" s="34" t="s">
        <v>36</v>
      </c>
      <c r="Q361" s="48" t="s">
        <v>37</v>
      </c>
    </row>
    <row r="362" spans="1:17" x14ac:dyDescent="0.4">
      <c r="A362" s="59" t="s">
        <v>48</v>
      </c>
      <c r="B362" s="36">
        <f t="shared" ref="B362:Q362" si="107">B24+B54+B84+B114+B144+B174+B204+B234+B264+B294+B324+B354</f>
        <v>0</v>
      </c>
      <c r="C362" s="36">
        <f t="shared" si="107"/>
        <v>0</v>
      </c>
      <c r="D362" s="36">
        <f t="shared" si="107"/>
        <v>0</v>
      </c>
      <c r="E362" s="36">
        <f t="shared" si="107"/>
        <v>0</v>
      </c>
      <c r="F362" s="36">
        <f t="shared" si="107"/>
        <v>0</v>
      </c>
      <c r="G362" s="36">
        <f t="shared" si="107"/>
        <v>0</v>
      </c>
      <c r="H362" s="36">
        <f t="shared" si="107"/>
        <v>0</v>
      </c>
      <c r="I362" s="36">
        <f t="shared" si="107"/>
        <v>0</v>
      </c>
      <c r="J362" s="36">
        <f t="shared" si="107"/>
        <v>0</v>
      </c>
      <c r="K362" s="36">
        <f t="shared" si="107"/>
        <v>0</v>
      </c>
      <c r="L362" s="36">
        <f t="shared" si="107"/>
        <v>0</v>
      </c>
      <c r="M362" s="36">
        <f t="shared" si="107"/>
        <v>0</v>
      </c>
      <c r="N362" s="37">
        <f t="shared" si="107"/>
        <v>0</v>
      </c>
      <c r="O362" s="36">
        <f t="shared" si="107"/>
        <v>0</v>
      </c>
      <c r="P362" s="36">
        <f t="shared" si="107"/>
        <v>0</v>
      </c>
      <c r="Q362" s="38">
        <f t="shared" si="107"/>
        <v>0</v>
      </c>
    </row>
    <row r="363" spans="1:17" x14ac:dyDescent="0.4">
      <c r="A363" s="59" t="s">
        <v>47</v>
      </c>
      <c r="B363" s="36">
        <f t="shared" ref="B363:Q363" si="108">B25+B55+B85+B115+B145+B175+B205+B235+B265+B295+B325+B355</f>
        <v>0</v>
      </c>
      <c r="C363" s="36">
        <f t="shared" si="108"/>
        <v>0</v>
      </c>
      <c r="D363" s="36">
        <f t="shared" si="108"/>
        <v>0</v>
      </c>
      <c r="E363" s="36">
        <f t="shared" si="108"/>
        <v>0</v>
      </c>
      <c r="F363" s="36">
        <f t="shared" si="108"/>
        <v>0</v>
      </c>
      <c r="G363" s="36">
        <f t="shared" si="108"/>
        <v>0</v>
      </c>
      <c r="H363" s="36">
        <f t="shared" si="108"/>
        <v>0</v>
      </c>
      <c r="I363" s="36">
        <f t="shared" si="108"/>
        <v>0</v>
      </c>
      <c r="J363" s="36">
        <f t="shared" si="108"/>
        <v>0</v>
      </c>
      <c r="K363" s="36">
        <f t="shared" si="108"/>
        <v>0</v>
      </c>
      <c r="L363" s="36">
        <f t="shared" si="108"/>
        <v>0</v>
      </c>
      <c r="M363" s="36">
        <f t="shared" si="108"/>
        <v>0</v>
      </c>
      <c r="N363" s="37">
        <f t="shared" si="108"/>
        <v>0</v>
      </c>
      <c r="O363" s="36">
        <f t="shared" si="108"/>
        <v>0</v>
      </c>
      <c r="P363" s="36">
        <f t="shared" si="108"/>
        <v>0</v>
      </c>
      <c r="Q363" s="38">
        <f t="shared" si="108"/>
        <v>0</v>
      </c>
    </row>
    <row r="364" spans="1:17" x14ac:dyDescent="0.4">
      <c r="A364" s="59" t="s">
        <v>45</v>
      </c>
      <c r="B364" s="36">
        <f t="shared" ref="B364:Q364" si="109">B26+B56+B86+B116+B146+B176+B206+B236+B266+B296+B326+B356</f>
        <v>0</v>
      </c>
      <c r="C364" s="36">
        <f t="shared" si="109"/>
        <v>0</v>
      </c>
      <c r="D364" s="36">
        <f t="shared" si="109"/>
        <v>0</v>
      </c>
      <c r="E364" s="36">
        <f t="shared" si="109"/>
        <v>0</v>
      </c>
      <c r="F364" s="36">
        <f t="shared" si="109"/>
        <v>0</v>
      </c>
      <c r="G364" s="36">
        <f t="shared" si="109"/>
        <v>0</v>
      </c>
      <c r="H364" s="36">
        <f t="shared" si="109"/>
        <v>0</v>
      </c>
      <c r="I364" s="36">
        <f t="shared" si="109"/>
        <v>0</v>
      </c>
      <c r="J364" s="36">
        <f t="shared" si="109"/>
        <v>0</v>
      </c>
      <c r="K364" s="36">
        <f t="shared" si="109"/>
        <v>0</v>
      </c>
      <c r="L364" s="36">
        <f t="shared" si="109"/>
        <v>0</v>
      </c>
      <c r="M364" s="36">
        <f t="shared" si="109"/>
        <v>0</v>
      </c>
      <c r="N364" s="37">
        <f t="shared" si="109"/>
        <v>0</v>
      </c>
      <c r="O364" s="36">
        <f t="shared" si="109"/>
        <v>0</v>
      </c>
      <c r="P364" s="36">
        <f t="shared" si="109"/>
        <v>0</v>
      </c>
      <c r="Q364" s="38">
        <f t="shared" si="109"/>
        <v>0</v>
      </c>
    </row>
    <row r="365" spans="1:17" x14ac:dyDescent="0.4">
      <c r="A365" s="59" t="s">
        <v>23</v>
      </c>
      <c r="B365" s="36">
        <f t="shared" ref="B365:Q365" si="110">B27+B57+B87+B117+B147+B177+B207+B237+B267+B297+B327+B357</f>
        <v>0</v>
      </c>
      <c r="C365" s="36">
        <f t="shared" si="110"/>
        <v>0</v>
      </c>
      <c r="D365" s="36">
        <f t="shared" si="110"/>
        <v>0</v>
      </c>
      <c r="E365" s="36">
        <f t="shared" si="110"/>
        <v>0</v>
      </c>
      <c r="F365" s="36">
        <f t="shared" si="110"/>
        <v>0</v>
      </c>
      <c r="G365" s="36">
        <f t="shared" si="110"/>
        <v>0</v>
      </c>
      <c r="H365" s="36">
        <f t="shared" si="110"/>
        <v>0</v>
      </c>
      <c r="I365" s="36">
        <f t="shared" si="110"/>
        <v>0</v>
      </c>
      <c r="J365" s="36">
        <f t="shared" si="110"/>
        <v>0</v>
      </c>
      <c r="K365" s="36">
        <f t="shared" si="110"/>
        <v>0</v>
      </c>
      <c r="L365" s="36">
        <f t="shared" si="110"/>
        <v>0</v>
      </c>
      <c r="M365" s="36">
        <f t="shared" si="110"/>
        <v>0</v>
      </c>
      <c r="N365" s="37">
        <f t="shared" si="110"/>
        <v>0</v>
      </c>
      <c r="O365" s="36">
        <f t="shared" si="110"/>
        <v>0</v>
      </c>
      <c r="P365" s="36">
        <f t="shared" si="110"/>
        <v>0</v>
      </c>
      <c r="Q365" s="38">
        <f t="shared" si="110"/>
        <v>0</v>
      </c>
    </row>
    <row r="366" spans="1:17" x14ac:dyDescent="0.4">
      <c r="A366" s="59" t="s">
        <v>6</v>
      </c>
      <c r="B366" s="36">
        <f t="shared" ref="B366:Q366" si="111">B28+B58+B88+B118+B148+B178+B208+B238+B268+B298+B328+B358</f>
        <v>0</v>
      </c>
      <c r="C366" s="36">
        <f t="shared" si="111"/>
        <v>0</v>
      </c>
      <c r="D366" s="36">
        <f t="shared" si="111"/>
        <v>0</v>
      </c>
      <c r="E366" s="36">
        <f t="shared" si="111"/>
        <v>0</v>
      </c>
      <c r="F366" s="36">
        <f t="shared" si="111"/>
        <v>0</v>
      </c>
      <c r="G366" s="36">
        <f t="shared" si="111"/>
        <v>0</v>
      </c>
      <c r="H366" s="36">
        <f t="shared" si="111"/>
        <v>0</v>
      </c>
      <c r="I366" s="36">
        <f t="shared" si="111"/>
        <v>0</v>
      </c>
      <c r="J366" s="36">
        <f t="shared" si="111"/>
        <v>0</v>
      </c>
      <c r="K366" s="36">
        <f t="shared" si="111"/>
        <v>0</v>
      </c>
      <c r="L366" s="36">
        <f t="shared" si="111"/>
        <v>0</v>
      </c>
      <c r="M366" s="36">
        <f t="shared" si="111"/>
        <v>0</v>
      </c>
      <c r="N366" s="37">
        <f t="shared" si="111"/>
        <v>0</v>
      </c>
      <c r="O366" s="36">
        <f t="shared" si="111"/>
        <v>0</v>
      </c>
      <c r="P366" s="36">
        <f t="shared" si="111"/>
        <v>0</v>
      </c>
      <c r="Q366" s="38">
        <f t="shared" si="111"/>
        <v>0</v>
      </c>
    </row>
    <row r="367" spans="1:17" x14ac:dyDescent="0.4">
      <c r="A367" s="59" t="s">
        <v>5</v>
      </c>
      <c r="B367" s="36">
        <f t="shared" ref="B367:Q367" si="112">B29+B59+B89+B119+B149+B179+B209+B239+B269+B299+B329+B359</f>
        <v>0</v>
      </c>
      <c r="C367" s="36">
        <f t="shared" si="112"/>
        <v>0</v>
      </c>
      <c r="D367" s="36">
        <f t="shared" si="112"/>
        <v>0</v>
      </c>
      <c r="E367" s="36">
        <f t="shared" si="112"/>
        <v>0</v>
      </c>
      <c r="F367" s="36">
        <f t="shared" si="112"/>
        <v>0</v>
      </c>
      <c r="G367" s="36">
        <f t="shared" si="112"/>
        <v>0</v>
      </c>
      <c r="H367" s="36">
        <f t="shared" si="112"/>
        <v>0</v>
      </c>
      <c r="I367" s="36">
        <f t="shared" si="112"/>
        <v>0</v>
      </c>
      <c r="J367" s="36">
        <f t="shared" si="112"/>
        <v>0</v>
      </c>
      <c r="K367" s="36">
        <f t="shared" si="112"/>
        <v>0</v>
      </c>
      <c r="L367" s="36">
        <f t="shared" si="112"/>
        <v>0</v>
      </c>
      <c r="M367" s="36">
        <f t="shared" si="112"/>
        <v>0</v>
      </c>
      <c r="N367" s="37">
        <f t="shared" si="112"/>
        <v>0</v>
      </c>
      <c r="O367" s="36">
        <f t="shared" si="112"/>
        <v>0</v>
      </c>
      <c r="P367" s="36">
        <f t="shared" si="112"/>
        <v>0</v>
      </c>
      <c r="Q367" s="38">
        <f t="shared" si="112"/>
        <v>0</v>
      </c>
    </row>
    <row r="368" spans="1:17" ht="16.5" thickBot="1" x14ac:dyDescent="0.45">
      <c r="A368" s="60" t="s">
        <v>46</v>
      </c>
      <c r="B368" s="39">
        <f t="shared" ref="B368:Q368" si="113">B30+B60+B90+B120+B150+B180+B210+B240+B270+B300+B330+B360</f>
        <v>0</v>
      </c>
      <c r="C368" s="39">
        <f t="shared" si="113"/>
        <v>0</v>
      </c>
      <c r="D368" s="39">
        <f t="shared" si="113"/>
        <v>0</v>
      </c>
      <c r="E368" s="39">
        <f t="shared" si="113"/>
        <v>0</v>
      </c>
      <c r="F368" s="39">
        <f t="shared" si="113"/>
        <v>0</v>
      </c>
      <c r="G368" s="39">
        <f t="shared" si="113"/>
        <v>0</v>
      </c>
      <c r="H368" s="39">
        <f t="shared" si="113"/>
        <v>0</v>
      </c>
      <c r="I368" s="39">
        <f t="shared" si="113"/>
        <v>0</v>
      </c>
      <c r="J368" s="39">
        <f t="shared" si="113"/>
        <v>0</v>
      </c>
      <c r="K368" s="39">
        <f t="shared" si="113"/>
        <v>0</v>
      </c>
      <c r="L368" s="39">
        <f t="shared" si="113"/>
        <v>0</v>
      </c>
      <c r="M368" s="39">
        <f t="shared" si="113"/>
        <v>0</v>
      </c>
      <c r="N368" s="40">
        <f t="shared" si="113"/>
        <v>0</v>
      </c>
      <c r="O368" s="39">
        <f t="shared" si="113"/>
        <v>0</v>
      </c>
      <c r="P368" s="39">
        <f t="shared" si="113"/>
        <v>0</v>
      </c>
      <c r="Q368" s="41">
        <f t="shared" si="113"/>
        <v>0</v>
      </c>
    </row>
  </sheetData>
  <phoneticPr fontId="1"/>
  <pageMargins left="0.39370078740157483" right="0.39370078740157483" top="0.31496062992125984" bottom="0" header="0.31496062992125984" footer="0.31496062992125984"/>
  <pageSetup paperSize="9" scale="81" fitToHeight="0" orientation="landscape" r:id="rId1"/>
  <headerFooter>
    <oddFooter>&amp;R&amp;F</oddFooter>
  </headerFooter>
  <rowBreaks count="2" manualBreakCount="2">
    <brk id="150" max="16383" man="1"/>
    <brk id="3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8"/>
  <sheetViews>
    <sheetView zoomScaleNormal="100" zoomScaleSheetLayoutView="100" workbookViewId="0">
      <selection activeCell="B3" sqref="B3:E3"/>
    </sheetView>
  </sheetViews>
  <sheetFormatPr defaultColWidth="9" defaultRowHeight="14.25" x14ac:dyDescent="0.4"/>
  <cols>
    <col min="1" max="1" width="3.75" style="1" customWidth="1"/>
    <col min="2" max="2" width="11.25" style="1" customWidth="1"/>
    <col min="3" max="3" width="7.875" style="1" customWidth="1"/>
    <col min="4" max="4" width="1.25" style="1" customWidth="1"/>
    <col min="5" max="5" width="8.75" style="1" customWidth="1"/>
    <col min="6" max="6" width="10.375" style="1" customWidth="1"/>
    <col min="7" max="7" width="1.25" style="1" customWidth="1"/>
    <col min="8" max="8" width="8.75" style="1" customWidth="1"/>
    <col min="9" max="9" width="10.375" style="1" customWidth="1"/>
    <col min="10" max="10" width="1.25" style="1" customWidth="1"/>
    <col min="11" max="11" width="8.75" style="1" customWidth="1"/>
    <col min="12" max="12" width="10.375" style="1" customWidth="1"/>
    <col min="13" max="13" width="3.75" style="1" customWidth="1"/>
    <col min="14" max="16384" width="9" style="1"/>
  </cols>
  <sheetData>
    <row r="1" spans="1:13" ht="12.6" customHeight="1" x14ac:dyDescent="0.4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ht="12.6" customHeight="1" x14ac:dyDescent="0.4">
      <c r="A2" s="3"/>
      <c r="B2" s="71">
        <f>EDATE(G5,-1)</f>
        <v>44922</v>
      </c>
      <c r="C2" s="72"/>
      <c r="D2" s="72"/>
      <c r="E2" s="73"/>
      <c r="F2" s="16"/>
      <c r="G2" s="16"/>
      <c r="H2" s="16"/>
      <c r="I2" s="16"/>
      <c r="J2" s="16"/>
      <c r="K2" s="16"/>
      <c r="L2" s="8"/>
      <c r="M2" s="2"/>
    </row>
    <row r="3" spans="1:13" ht="12.6" customHeight="1" x14ac:dyDescent="0.4">
      <c r="A3" s="3"/>
      <c r="B3" s="74" t="str">
        <f>名前!$B$1</f>
        <v>株式会社たくみ経営</v>
      </c>
      <c r="C3" s="75"/>
      <c r="D3" s="75"/>
      <c r="E3" s="76"/>
      <c r="F3" s="16"/>
      <c r="G3" s="16"/>
      <c r="H3" s="16"/>
      <c r="I3" s="16"/>
      <c r="J3" s="16"/>
      <c r="K3" s="16"/>
      <c r="L3" s="9"/>
      <c r="M3" s="2"/>
    </row>
    <row r="4" spans="1:13" ht="12.6" customHeight="1" x14ac:dyDescent="0.4">
      <c r="A4" s="3"/>
      <c r="B4" s="17" t="s">
        <v>20</v>
      </c>
      <c r="C4" s="77" t="str">
        <f>名前!$B$4</f>
        <v>代表社員</v>
      </c>
      <c r="D4" s="77"/>
      <c r="E4" s="78"/>
      <c r="F4" s="16"/>
      <c r="G4" s="16"/>
      <c r="H4" s="16"/>
      <c r="I4" s="16"/>
      <c r="J4" s="16"/>
      <c r="K4" s="16"/>
      <c r="L4" s="9"/>
      <c r="M4" s="2"/>
    </row>
    <row r="5" spans="1:13" ht="12.6" customHeight="1" x14ac:dyDescent="0.4">
      <c r="A5" s="3"/>
      <c r="B5" s="18" t="s">
        <v>21</v>
      </c>
      <c r="C5" s="79" t="str">
        <f>名前!$C$4&amp;" 様"</f>
        <v>宅見一郎 様</v>
      </c>
      <c r="D5" s="79"/>
      <c r="E5" s="80"/>
      <c r="F5" s="24" t="s">
        <v>22</v>
      </c>
      <c r="G5" s="81">
        <v>44953</v>
      </c>
      <c r="H5" s="81"/>
      <c r="I5" s="81"/>
      <c r="J5" s="16"/>
      <c r="K5" s="16"/>
      <c r="L5" s="10"/>
      <c r="M5" s="2"/>
    </row>
    <row r="6" spans="1:13" ht="12.6" customHeight="1" x14ac:dyDescent="0.4">
      <c r="A6" s="3"/>
      <c r="B6" s="16"/>
      <c r="C6" s="16"/>
      <c r="D6" s="16"/>
      <c r="E6" s="16"/>
      <c r="F6" s="16"/>
      <c r="G6" s="16"/>
      <c r="H6" s="16"/>
      <c r="I6" s="16"/>
      <c r="J6" s="16"/>
      <c r="K6" s="16"/>
      <c r="L6" s="23" t="s">
        <v>19</v>
      </c>
      <c r="M6" s="2"/>
    </row>
    <row r="7" spans="1:13" ht="12.6" customHeight="1" x14ac:dyDescent="0.4">
      <c r="A7" s="3"/>
      <c r="B7" s="67" t="s">
        <v>8</v>
      </c>
      <c r="C7" s="68"/>
      <c r="D7" s="16"/>
      <c r="E7" s="67" t="s">
        <v>7</v>
      </c>
      <c r="F7" s="68"/>
      <c r="G7" s="16"/>
      <c r="H7" s="67" t="s">
        <v>9</v>
      </c>
      <c r="I7" s="68"/>
      <c r="J7" s="16"/>
      <c r="K7" s="67" t="s">
        <v>10</v>
      </c>
      <c r="L7" s="68"/>
      <c r="M7" s="2"/>
    </row>
    <row r="8" spans="1:13" ht="12.6" customHeight="1" x14ac:dyDescent="0.4">
      <c r="A8" s="3"/>
      <c r="B8" s="25" t="s">
        <v>56</v>
      </c>
      <c r="C8" s="26"/>
      <c r="D8" s="16"/>
      <c r="E8" s="25" t="s">
        <v>57</v>
      </c>
      <c r="F8" s="26"/>
      <c r="G8" s="16"/>
      <c r="H8" s="11" t="s">
        <v>49</v>
      </c>
      <c r="I8" s="26"/>
      <c r="J8" s="16"/>
      <c r="K8" s="25" t="s">
        <v>12</v>
      </c>
      <c r="L8" s="26"/>
      <c r="M8" s="2"/>
    </row>
    <row r="9" spans="1:13" ht="12.6" customHeight="1" x14ac:dyDescent="0.4">
      <c r="A9" s="3"/>
      <c r="B9" s="11" t="s">
        <v>58</v>
      </c>
      <c r="C9" s="31"/>
      <c r="D9" s="16"/>
      <c r="E9" s="11"/>
      <c r="F9" s="12"/>
      <c r="G9" s="16"/>
      <c r="H9" s="11" t="s">
        <v>50</v>
      </c>
      <c r="I9" s="12"/>
      <c r="J9" s="16"/>
      <c r="K9" s="11"/>
      <c r="L9" s="12"/>
      <c r="M9" s="2"/>
    </row>
    <row r="10" spans="1:13" ht="12.6" customHeight="1" x14ac:dyDescent="0.4">
      <c r="A10" s="3"/>
      <c r="B10" s="11" t="s">
        <v>59</v>
      </c>
      <c r="C10" s="12"/>
      <c r="D10" s="16"/>
      <c r="E10" s="11"/>
      <c r="F10" s="12"/>
      <c r="G10" s="16"/>
      <c r="H10" s="11" t="s">
        <v>51</v>
      </c>
      <c r="I10" s="12"/>
      <c r="J10" s="16"/>
      <c r="K10" s="11"/>
      <c r="L10" s="12"/>
      <c r="M10" s="2"/>
    </row>
    <row r="11" spans="1:13" ht="12.6" customHeight="1" x14ac:dyDescent="0.4">
      <c r="A11" s="3"/>
      <c r="B11" s="11" t="s">
        <v>60</v>
      </c>
      <c r="C11" s="12"/>
      <c r="D11" s="16"/>
      <c r="E11" s="11"/>
      <c r="F11" s="12"/>
      <c r="G11" s="16"/>
      <c r="H11" s="32" t="s">
        <v>11</v>
      </c>
      <c r="I11" s="13"/>
      <c r="J11" s="16"/>
      <c r="K11" s="15"/>
      <c r="L11" s="14"/>
      <c r="M11" s="2"/>
    </row>
    <row r="12" spans="1:13" ht="12.6" customHeight="1" x14ac:dyDescent="0.4">
      <c r="A12" s="3"/>
      <c r="B12" s="11" t="s">
        <v>60</v>
      </c>
      <c r="C12" s="12"/>
      <c r="D12" s="16"/>
      <c r="E12" s="11" t="s">
        <v>63</v>
      </c>
      <c r="F12" s="12"/>
      <c r="G12" s="16"/>
      <c r="H12" s="65" t="s">
        <v>67</v>
      </c>
      <c r="I12" s="66">
        <f>SUM(I8:I11)</f>
        <v>0</v>
      </c>
      <c r="J12" s="16"/>
      <c r="K12" s="27" t="s">
        <v>17</v>
      </c>
      <c r="L12" s="29">
        <f>SUM(L8:L11)</f>
        <v>0</v>
      </c>
      <c r="M12" s="2"/>
    </row>
    <row r="13" spans="1:13" ht="12.6" customHeight="1" x14ac:dyDescent="0.4">
      <c r="A13" s="3"/>
      <c r="B13" s="11"/>
      <c r="C13" s="12"/>
      <c r="D13" s="16"/>
      <c r="E13" s="11"/>
      <c r="F13" s="12"/>
      <c r="G13" s="16"/>
      <c r="H13" s="25" t="s">
        <v>6</v>
      </c>
      <c r="I13" s="26"/>
      <c r="J13" s="16"/>
      <c r="K13" s="16"/>
      <c r="L13" s="16"/>
      <c r="M13" s="2"/>
    </row>
    <row r="14" spans="1:13" ht="12.6" customHeight="1" x14ac:dyDescent="0.4">
      <c r="A14" s="3"/>
      <c r="B14" s="11"/>
      <c r="C14" s="12"/>
      <c r="D14" s="16"/>
      <c r="E14" s="11" t="s">
        <v>60</v>
      </c>
      <c r="F14" s="12">
        <v>0</v>
      </c>
      <c r="G14" s="16"/>
      <c r="H14" s="11" t="s">
        <v>5</v>
      </c>
      <c r="I14" s="12"/>
      <c r="J14" s="16"/>
      <c r="K14" s="69" t="s">
        <v>18</v>
      </c>
      <c r="L14" s="70"/>
      <c r="M14" s="2"/>
    </row>
    <row r="15" spans="1:13" ht="12.6" customHeight="1" x14ac:dyDescent="0.4">
      <c r="A15" s="3"/>
      <c r="B15" s="32"/>
      <c r="C15" s="13"/>
      <c r="D15" s="16"/>
      <c r="E15" s="11"/>
      <c r="F15" s="12"/>
      <c r="G15" s="16"/>
      <c r="H15" s="11"/>
      <c r="I15" s="12"/>
      <c r="J15" s="16"/>
      <c r="K15" s="25" t="s">
        <v>15</v>
      </c>
      <c r="L15" s="28">
        <f>L18-L16-L17</f>
        <v>0</v>
      </c>
      <c r="M15" s="2"/>
    </row>
    <row r="16" spans="1:13" ht="12.6" customHeight="1" x14ac:dyDescent="0.4">
      <c r="A16" s="3"/>
      <c r="B16" s="16"/>
      <c r="C16" s="16"/>
      <c r="D16" s="16"/>
      <c r="E16" s="11"/>
      <c r="F16" s="12"/>
      <c r="G16" s="16"/>
      <c r="H16" s="11"/>
      <c r="I16" s="12"/>
      <c r="J16" s="16"/>
      <c r="K16" s="11"/>
      <c r="L16" s="12"/>
      <c r="M16" s="2"/>
    </row>
    <row r="17" spans="1:13" ht="12.6" customHeight="1" x14ac:dyDescent="0.4">
      <c r="A17" s="3"/>
      <c r="B17" s="7" t="s">
        <v>61</v>
      </c>
      <c r="C17" s="6" t="s">
        <v>62</v>
      </c>
      <c r="D17" s="16"/>
      <c r="E17" s="15"/>
      <c r="F17" s="14"/>
      <c r="G17" s="16"/>
      <c r="H17" s="15"/>
      <c r="I17" s="14"/>
      <c r="J17" s="16"/>
      <c r="K17" s="15"/>
      <c r="L17" s="14"/>
      <c r="M17" s="2"/>
    </row>
    <row r="18" spans="1:13" ht="12.6" customHeight="1" x14ac:dyDescent="0.4">
      <c r="A18" s="3"/>
      <c r="B18" s="7" t="s">
        <v>14</v>
      </c>
      <c r="C18" s="6">
        <v>0</v>
      </c>
      <c r="D18" s="16"/>
      <c r="E18" s="27" t="s">
        <v>17</v>
      </c>
      <c r="F18" s="29">
        <f>SUM(F8:F17)</f>
        <v>0</v>
      </c>
      <c r="G18" s="16"/>
      <c r="H18" s="27" t="s">
        <v>17</v>
      </c>
      <c r="I18" s="29">
        <f>SUM(I12:I17)</f>
        <v>0</v>
      </c>
      <c r="J18" s="16"/>
      <c r="K18" s="27" t="s">
        <v>17</v>
      </c>
      <c r="L18" s="30">
        <f>F18-I18+L12</f>
        <v>0</v>
      </c>
      <c r="M18" s="2"/>
    </row>
    <row r="19" spans="1:13" ht="12.6" customHeight="1" x14ac:dyDescent="0.4">
      <c r="A19" s="4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5"/>
    </row>
    <row r="20" spans="1:13" ht="12.6" customHeight="1" x14ac:dyDescent="0.4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 ht="12.6" customHeight="1" x14ac:dyDescent="0.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ht="12.6" customHeight="1" x14ac:dyDescent="0.4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/>
    </row>
    <row r="23" spans="1:13" ht="12.6" customHeight="1" x14ac:dyDescent="0.4">
      <c r="A23" s="3"/>
      <c r="B23" s="71">
        <f>$B$2</f>
        <v>44922</v>
      </c>
      <c r="C23" s="72"/>
      <c r="D23" s="72"/>
      <c r="E23" s="73"/>
      <c r="F23" s="16"/>
      <c r="G23" s="16"/>
      <c r="H23" s="16"/>
      <c r="I23" s="16"/>
      <c r="J23" s="16"/>
      <c r="K23" s="16"/>
      <c r="L23" s="8"/>
      <c r="M23" s="2"/>
    </row>
    <row r="24" spans="1:13" ht="12.6" customHeight="1" x14ac:dyDescent="0.4">
      <c r="A24" s="3"/>
      <c r="B24" s="74" t="str">
        <f>名前!$B$1</f>
        <v>株式会社たくみ経営</v>
      </c>
      <c r="C24" s="75"/>
      <c r="D24" s="75"/>
      <c r="E24" s="76"/>
      <c r="F24" s="16"/>
      <c r="G24" s="16"/>
      <c r="H24" s="16"/>
      <c r="I24" s="16"/>
      <c r="J24" s="16"/>
      <c r="K24" s="16"/>
      <c r="L24" s="9"/>
      <c r="M24" s="2"/>
    </row>
    <row r="25" spans="1:13" ht="12.6" customHeight="1" x14ac:dyDescent="0.4">
      <c r="A25" s="3"/>
      <c r="B25" s="17" t="s">
        <v>20</v>
      </c>
      <c r="C25" s="77">
        <f>名前!$B$5</f>
        <v>0</v>
      </c>
      <c r="D25" s="77"/>
      <c r="E25" s="78"/>
      <c r="F25" s="16"/>
      <c r="G25" s="16"/>
      <c r="H25" s="16"/>
      <c r="I25" s="16"/>
      <c r="J25" s="16"/>
      <c r="K25" s="16"/>
      <c r="L25" s="9"/>
      <c r="M25" s="2"/>
    </row>
    <row r="26" spans="1:13" ht="12.6" customHeight="1" x14ac:dyDescent="0.4">
      <c r="A26" s="3"/>
      <c r="B26" s="18" t="s">
        <v>21</v>
      </c>
      <c r="C26" s="79" t="str">
        <f>名前!$C$5&amp;" 様"</f>
        <v>宅見次郎 様</v>
      </c>
      <c r="D26" s="79"/>
      <c r="E26" s="80"/>
      <c r="F26" s="24" t="s">
        <v>22</v>
      </c>
      <c r="G26" s="81">
        <f>$G$5</f>
        <v>44953</v>
      </c>
      <c r="H26" s="81"/>
      <c r="I26" s="81"/>
      <c r="J26" s="16"/>
      <c r="K26" s="16"/>
      <c r="L26" s="10"/>
      <c r="M26" s="2"/>
    </row>
    <row r="27" spans="1:13" ht="12.6" customHeight="1" x14ac:dyDescent="0.4">
      <c r="A27" s="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23" t="s">
        <v>19</v>
      </c>
      <c r="M27" s="2"/>
    </row>
    <row r="28" spans="1:13" ht="12.6" customHeight="1" x14ac:dyDescent="0.4">
      <c r="A28" s="3"/>
      <c r="B28" s="67" t="s">
        <v>8</v>
      </c>
      <c r="C28" s="68"/>
      <c r="D28" s="16"/>
      <c r="E28" s="67" t="s">
        <v>7</v>
      </c>
      <c r="F28" s="68"/>
      <c r="G28" s="16"/>
      <c r="H28" s="67" t="s">
        <v>9</v>
      </c>
      <c r="I28" s="68"/>
      <c r="J28" s="16"/>
      <c r="K28" s="67" t="s">
        <v>10</v>
      </c>
      <c r="L28" s="68"/>
      <c r="M28" s="2"/>
    </row>
    <row r="29" spans="1:13" ht="12.6" customHeight="1" x14ac:dyDescent="0.4">
      <c r="A29" s="3"/>
      <c r="B29" s="25" t="s">
        <v>56</v>
      </c>
      <c r="C29" s="26"/>
      <c r="D29" s="16"/>
      <c r="E29" s="25" t="s">
        <v>57</v>
      </c>
      <c r="F29" s="26"/>
      <c r="G29" s="16"/>
      <c r="H29" s="11" t="s">
        <v>49</v>
      </c>
      <c r="I29" s="26"/>
      <c r="J29" s="16"/>
      <c r="K29" s="25" t="s">
        <v>12</v>
      </c>
      <c r="L29" s="26"/>
      <c r="M29" s="2"/>
    </row>
    <row r="30" spans="1:13" ht="12.6" customHeight="1" x14ac:dyDescent="0.4">
      <c r="A30" s="3"/>
      <c r="B30" s="11" t="s">
        <v>58</v>
      </c>
      <c r="C30" s="31"/>
      <c r="D30" s="16"/>
      <c r="E30" s="11"/>
      <c r="F30" s="12"/>
      <c r="G30" s="16"/>
      <c r="H30" s="11" t="s">
        <v>50</v>
      </c>
      <c r="I30" s="12"/>
      <c r="J30" s="16"/>
      <c r="K30" s="11"/>
      <c r="L30" s="12"/>
      <c r="M30" s="2"/>
    </row>
    <row r="31" spans="1:13" ht="12.6" customHeight="1" x14ac:dyDescent="0.4">
      <c r="A31" s="3"/>
      <c r="B31" s="11" t="s">
        <v>59</v>
      </c>
      <c r="C31" s="12"/>
      <c r="D31" s="16"/>
      <c r="E31" s="11"/>
      <c r="F31" s="12"/>
      <c r="G31" s="16"/>
      <c r="H31" s="11" t="s">
        <v>51</v>
      </c>
      <c r="I31" s="12"/>
      <c r="J31" s="16"/>
      <c r="K31" s="11"/>
      <c r="L31" s="12"/>
      <c r="M31" s="2"/>
    </row>
    <row r="32" spans="1:13" ht="12.6" customHeight="1" x14ac:dyDescent="0.4">
      <c r="A32" s="3"/>
      <c r="B32" s="11" t="s">
        <v>60</v>
      </c>
      <c r="C32" s="12"/>
      <c r="D32" s="16"/>
      <c r="E32" s="11"/>
      <c r="F32" s="12"/>
      <c r="G32" s="16"/>
      <c r="H32" s="32" t="s">
        <v>11</v>
      </c>
      <c r="I32" s="13"/>
      <c r="J32" s="16"/>
      <c r="K32" s="15"/>
      <c r="L32" s="14"/>
      <c r="M32" s="2"/>
    </row>
    <row r="33" spans="1:13" ht="12.6" customHeight="1" x14ac:dyDescent="0.4">
      <c r="A33" s="3"/>
      <c r="B33" s="11" t="s">
        <v>60</v>
      </c>
      <c r="C33" s="12"/>
      <c r="D33" s="16"/>
      <c r="E33" s="11" t="s">
        <v>63</v>
      </c>
      <c r="F33" s="12"/>
      <c r="G33" s="16"/>
      <c r="H33" s="65" t="s">
        <v>67</v>
      </c>
      <c r="I33" s="66">
        <f>SUM(I29:I32)</f>
        <v>0</v>
      </c>
      <c r="J33" s="16"/>
      <c r="K33" s="27" t="s">
        <v>17</v>
      </c>
      <c r="L33" s="29">
        <f>SUM(L29:L32)</f>
        <v>0</v>
      </c>
      <c r="M33" s="2"/>
    </row>
    <row r="34" spans="1:13" ht="12.6" customHeight="1" x14ac:dyDescent="0.4">
      <c r="A34" s="3"/>
      <c r="B34" s="11"/>
      <c r="C34" s="12"/>
      <c r="D34" s="16"/>
      <c r="E34" s="11"/>
      <c r="F34" s="12"/>
      <c r="G34" s="16"/>
      <c r="H34" s="25" t="s">
        <v>6</v>
      </c>
      <c r="I34" s="26"/>
      <c r="J34" s="16"/>
      <c r="K34" s="16"/>
      <c r="L34" s="16"/>
      <c r="M34" s="2"/>
    </row>
    <row r="35" spans="1:13" ht="12.6" customHeight="1" x14ac:dyDescent="0.4">
      <c r="A35" s="3"/>
      <c r="B35" s="11"/>
      <c r="C35" s="12"/>
      <c r="D35" s="16"/>
      <c r="E35" s="11" t="s">
        <v>60</v>
      </c>
      <c r="F35" s="12">
        <v>0</v>
      </c>
      <c r="G35" s="16"/>
      <c r="H35" s="11" t="s">
        <v>5</v>
      </c>
      <c r="I35" s="12"/>
      <c r="J35" s="16"/>
      <c r="K35" s="69" t="s">
        <v>18</v>
      </c>
      <c r="L35" s="70"/>
      <c r="M35" s="2"/>
    </row>
    <row r="36" spans="1:13" ht="12.6" customHeight="1" x14ac:dyDescent="0.4">
      <c r="A36" s="3"/>
      <c r="B36" s="32"/>
      <c r="C36" s="13"/>
      <c r="D36" s="16"/>
      <c r="E36" s="11"/>
      <c r="F36" s="12"/>
      <c r="G36" s="16"/>
      <c r="H36" s="11"/>
      <c r="I36" s="12"/>
      <c r="J36" s="16"/>
      <c r="K36" s="25" t="s">
        <v>15</v>
      </c>
      <c r="L36" s="28">
        <f>L39-L37-L38</f>
        <v>0</v>
      </c>
      <c r="M36" s="2"/>
    </row>
    <row r="37" spans="1:13" ht="12.6" customHeight="1" x14ac:dyDescent="0.4">
      <c r="A37" s="3"/>
      <c r="B37" s="16"/>
      <c r="C37" s="16"/>
      <c r="D37" s="16"/>
      <c r="E37" s="11"/>
      <c r="F37" s="12"/>
      <c r="G37" s="16"/>
      <c r="H37" s="11"/>
      <c r="I37" s="12"/>
      <c r="J37" s="16"/>
      <c r="K37" s="11"/>
      <c r="L37" s="12"/>
      <c r="M37" s="2"/>
    </row>
    <row r="38" spans="1:13" ht="12.6" customHeight="1" x14ac:dyDescent="0.4">
      <c r="A38" s="3"/>
      <c r="B38" s="7" t="s">
        <v>61</v>
      </c>
      <c r="C38" s="6" t="s">
        <v>62</v>
      </c>
      <c r="D38" s="16"/>
      <c r="E38" s="15"/>
      <c r="F38" s="14"/>
      <c r="G38" s="16"/>
      <c r="H38" s="15"/>
      <c r="I38" s="14"/>
      <c r="J38" s="16"/>
      <c r="K38" s="15"/>
      <c r="L38" s="14"/>
      <c r="M38" s="2"/>
    </row>
    <row r="39" spans="1:13" ht="12.6" customHeight="1" x14ac:dyDescent="0.4">
      <c r="A39" s="3"/>
      <c r="B39" s="7" t="s">
        <v>14</v>
      </c>
      <c r="C39" s="6">
        <v>0</v>
      </c>
      <c r="D39" s="16"/>
      <c r="E39" s="27" t="s">
        <v>17</v>
      </c>
      <c r="F39" s="29">
        <f>SUM(F29:F38)</f>
        <v>0</v>
      </c>
      <c r="G39" s="16"/>
      <c r="H39" s="27" t="s">
        <v>17</v>
      </c>
      <c r="I39" s="29">
        <f>SUM(I33:I38)</f>
        <v>0</v>
      </c>
      <c r="J39" s="16"/>
      <c r="K39" s="27" t="s">
        <v>17</v>
      </c>
      <c r="L39" s="30">
        <f>F39-I39+L33</f>
        <v>0</v>
      </c>
      <c r="M39" s="2"/>
    </row>
    <row r="40" spans="1:13" ht="12.6" customHeight="1" x14ac:dyDescent="0.4">
      <c r="A40" s="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5"/>
    </row>
    <row r="41" spans="1:13" ht="12.6" customHeight="1" x14ac:dyDescent="0.4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3" ht="12.6" customHeight="1" x14ac:dyDescent="0.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ht="12.6" customHeight="1" x14ac:dyDescent="0.4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2"/>
    </row>
    <row r="44" spans="1:13" ht="12.6" customHeight="1" x14ac:dyDescent="0.4">
      <c r="A44" s="3"/>
      <c r="B44" s="71">
        <f>$B$2</f>
        <v>44922</v>
      </c>
      <c r="C44" s="72"/>
      <c r="D44" s="72"/>
      <c r="E44" s="73"/>
      <c r="F44" s="16"/>
      <c r="G44" s="16"/>
      <c r="H44" s="16"/>
      <c r="I44" s="16"/>
      <c r="J44" s="16"/>
      <c r="K44" s="16"/>
      <c r="L44" s="8"/>
      <c r="M44" s="2"/>
    </row>
    <row r="45" spans="1:13" ht="12.6" customHeight="1" x14ac:dyDescent="0.4">
      <c r="A45" s="3"/>
      <c r="B45" s="74" t="str">
        <f>名前!$B$1</f>
        <v>株式会社たくみ経営</v>
      </c>
      <c r="C45" s="75"/>
      <c r="D45" s="75"/>
      <c r="E45" s="76"/>
      <c r="F45" s="16"/>
      <c r="G45" s="16"/>
      <c r="H45" s="16"/>
      <c r="I45" s="16"/>
      <c r="J45" s="16"/>
      <c r="K45" s="16"/>
      <c r="L45" s="9"/>
      <c r="M45" s="2"/>
    </row>
    <row r="46" spans="1:13" ht="12.6" customHeight="1" x14ac:dyDescent="0.4">
      <c r="A46" s="3"/>
      <c r="B46" s="17" t="s">
        <v>20</v>
      </c>
      <c r="C46" s="77">
        <f>名前!$B$6</f>
        <v>0</v>
      </c>
      <c r="D46" s="77"/>
      <c r="E46" s="78"/>
      <c r="F46" s="16"/>
      <c r="G46" s="16"/>
      <c r="H46" s="16"/>
      <c r="I46" s="16"/>
      <c r="J46" s="16"/>
      <c r="K46" s="16"/>
      <c r="L46" s="9"/>
      <c r="M46" s="2"/>
    </row>
    <row r="47" spans="1:13" ht="12.6" customHeight="1" x14ac:dyDescent="0.4">
      <c r="A47" s="3"/>
      <c r="B47" s="18" t="s">
        <v>21</v>
      </c>
      <c r="C47" s="79" t="str">
        <f>名前!$C$6&amp;" 様"</f>
        <v xml:space="preserve"> 様</v>
      </c>
      <c r="D47" s="79"/>
      <c r="E47" s="80"/>
      <c r="F47" s="24" t="s">
        <v>22</v>
      </c>
      <c r="G47" s="81">
        <f>$G$5</f>
        <v>44953</v>
      </c>
      <c r="H47" s="81"/>
      <c r="I47" s="81"/>
      <c r="J47" s="16"/>
      <c r="K47" s="16"/>
      <c r="L47" s="10"/>
      <c r="M47" s="2"/>
    </row>
    <row r="48" spans="1:13" ht="12.6" customHeight="1" x14ac:dyDescent="0.4">
      <c r="A48" s="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23" t="s">
        <v>19</v>
      </c>
      <c r="M48" s="2"/>
    </row>
    <row r="49" spans="1:13" ht="12.6" customHeight="1" x14ac:dyDescent="0.4">
      <c r="A49" s="3"/>
      <c r="B49" s="67" t="s">
        <v>8</v>
      </c>
      <c r="C49" s="68"/>
      <c r="D49" s="16"/>
      <c r="E49" s="67" t="s">
        <v>7</v>
      </c>
      <c r="F49" s="68"/>
      <c r="G49" s="16"/>
      <c r="H49" s="67" t="s">
        <v>9</v>
      </c>
      <c r="I49" s="68"/>
      <c r="J49" s="16"/>
      <c r="K49" s="67" t="s">
        <v>10</v>
      </c>
      <c r="L49" s="68"/>
      <c r="M49" s="2"/>
    </row>
    <row r="50" spans="1:13" ht="12.6" customHeight="1" x14ac:dyDescent="0.4">
      <c r="A50" s="3"/>
      <c r="B50" s="25" t="s">
        <v>56</v>
      </c>
      <c r="C50" s="26"/>
      <c r="D50" s="16"/>
      <c r="E50" s="25" t="s">
        <v>57</v>
      </c>
      <c r="F50" s="26"/>
      <c r="G50" s="16"/>
      <c r="H50" s="11" t="s">
        <v>49</v>
      </c>
      <c r="I50" s="26"/>
      <c r="J50" s="16"/>
      <c r="K50" s="25" t="s">
        <v>12</v>
      </c>
      <c r="L50" s="26"/>
      <c r="M50" s="2"/>
    </row>
    <row r="51" spans="1:13" ht="12.6" customHeight="1" x14ac:dyDescent="0.4">
      <c r="A51" s="3"/>
      <c r="B51" s="11" t="s">
        <v>58</v>
      </c>
      <c r="C51" s="31"/>
      <c r="D51" s="16"/>
      <c r="E51" s="11"/>
      <c r="F51" s="12"/>
      <c r="G51" s="16"/>
      <c r="H51" s="11" t="s">
        <v>50</v>
      </c>
      <c r="I51" s="12"/>
      <c r="J51" s="16"/>
      <c r="K51" s="11"/>
      <c r="L51" s="12"/>
      <c r="M51" s="2"/>
    </row>
    <row r="52" spans="1:13" ht="12.6" customHeight="1" x14ac:dyDescent="0.4">
      <c r="A52" s="3"/>
      <c r="B52" s="11" t="s">
        <v>59</v>
      </c>
      <c r="C52" s="12"/>
      <c r="D52" s="16"/>
      <c r="E52" s="11"/>
      <c r="F52" s="12"/>
      <c r="G52" s="16"/>
      <c r="H52" s="11" t="s">
        <v>51</v>
      </c>
      <c r="I52" s="12"/>
      <c r="J52" s="16"/>
      <c r="K52" s="11"/>
      <c r="L52" s="12"/>
      <c r="M52" s="2"/>
    </row>
    <row r="53" spans="1:13" ht="12.6" customHeight="1" x14ac:dyDescent="0.4">
      <c r="A53" s="3"/>
      <c r="B53" s="11" t="s">
        <v>60</v>
      </c>
      <c r="C53" s="12"/>
      <c r="D53" s="16"/>
      <c r="E53" s="11"/>
      <c r="F53" s="12"/>
      <c r="G53" s="16"/>
      <c r="H53" s="32" t="s">
        <v>11</v>
      </c>
      <c r="I53" s="13"/>
      <c r="J53" s="16"/>
      <c r="K53" s="15"/>
      <c r="L53" s="14"/>
      <c r="M53" s="2"/>
    </row>
    <row r="54" spans="1:13" ht="12.6" customHeight="1" x14ac:dyDescent="0.4">
      <c r="A54" s="3"/>
      <c r="B54" s="11" t="s">
        <v>60</v>
      </c>
      <c r="C54" s="12"/>
      <c r="D54" s="16"/>
      <c r="E54" s="11" t="s">
        <v>63</v>
      </c>
      <c r="F54" s="12"/>
      <c r="G54" s="16"/>
      <c r="H54" s="65" t="s">
        <v>67</v>
      </c>
      <c r="I54" s="66">
        <f>SUM(I50:I53)</f>
        <v>0</v>
      </c>
      <c r="J54" s="16"/>
      <c r="K54" s="27" t="s">
        <v>17</v>
      </c>
      <c r="L54" s="29">
        <f>SUM(L50:L53)</f>
        <v>0</v>
      </c>
      <c r="M54" s="2"/>
    </row>
    <row r="55" spans="1:13" ht="12.6" customHeight="1" x14ac:dyDescent="0.4">
      <c r="A55" s="3"/>
      <c r="B55" s="11"/>
      <c r="C55" s="12"/>
      <c r="D55" s="16"/>
      <c r="E55" s="11"/>
      <c r="F55" s="12"/>
      <c r="G55" s="16"/>
      <c r="H55" s="25" t="s">
        <v>6</v>
      </c>
      <c r="I55" s="26"/>
      <c r="J55" s="16"/>
      <c r="K55" s="16"/>
      <c r="L55" s="16"/>
      <c r="M55" s="2"/>
    </row>
    <row r="56" spans="1:13" ht="12.6" customHeight="1" x14ac:dyDescent="0.4">
      <c r="A56" s="3"/>
      <c r="B56" s="11"/>
      <c r="C56" s="12"/>
      <c r="D56" s="16"/>
      <c r="E56" s="11" t="s">
        <v>60</v>
      </c>
      <c r="F56" s="12">
        <v>0</v>
      </c>
      <c r="G56" s="16"/>
      <c r="H56" s="11" t="s">
        <v>5</v>
      </c>
      <c r="I56" s="12"/>
      <c r="J56" s="16"/>
      <c r="K56" s="69" t="s">
        <v>18</v>
      </c>
      <c r="L56" s="70"/>
      <c r="M56" s="2"/>
    </row>
    <row r="57" spans="1:13" ht="12.6" customHeight="1" x14ac:dyDescent="0.4">
      <c r="A57" s="3"/>
      <c r="B57" s="32"/>
      <c r="C57" s="13"/>
      <c r="D57" s="16"/>
      <c r="E57" s="11"/>
      <c r="F57" s="12"/>
      <c r="G57" s="16"/>
      <c r="H57" s="11"/>
      <c r="I57" s="12"/>
      <c r="J57" s="16"/>
      <c r="K57" s="25" t="s">
        <v>15</v>
      </c>
      <c r="L57" s="28">
        <f>L60-L58-L59</f>
        <v>0</v>
      </c>
      <c r="M57" s="2"/>
    </row>
    <row r="58" spans="1:13" ht="12.6" customHeight="1" x14ac:dyDescent="0.4">
      <c r="A58" s="3"/>
      <c r="B58" s="16"/>
      <c r="C58" s="16"/>
      <c r="D58" s="16"/>
      <c r="E58" s="11"/>
      <c r="F58" s="12"/>
      <c r="G58" s="16"/>
      <c r="H58" s="11"/>
      <c r="I58" s="12"/>
      <c r="J58" s="16"/>
      <c r="K58" s="11"/>
      <c r="L58" s="12"/>
      <c r="M58" s="2"/>
    </row>
    <row r="59" spans="1:13" ht="12.6" customHeight="1" x14ac:dyDescent="0.4">
      <c r="A59" s="3"/>
      <c r="B59" s="7" t="s">
        <v>61</v>
      </c>
      <c r="C59" s="6" t="s">
        <v>62</v>
      </c>
      <c r="D59" s="16"/>
      <c r="E59" s="15"/>
      <c r="F59" s="14"/>
      <c r="G59" s="16"/>
      <c r="H59" s="15"/>
      <c r="I59" s="14"/>
      <c r="J59" s="16"/>
      <c r="K59" s="15"/>
      <c r="L59" s="14"/>
      <c r="M59" s="2"/>
    </row>
    <row r="60" spans="1:13" ht="12.6" customHeight="1" x14ac:dyDescent="0.4">
      <c r="A60" s="3"/>
      <c r="B60" s="7" t="s">
        <v>14</v>
      </c>
      <c r="C60" s="6">
        <v>0</v>
      </c>
      <c r="D60" s="16"/>
      <c r="E60" s="27" t="s">
        <v>17</v>
      </c>
      <c r="F60" s="29">
        <f>SUM(F50:F59)</f>
        <v>0</v>
      </c>
      <c r="G60" s="16"/>
      <c r="H60" s="27" t="s">
        <v>17</v>
      </c>
      <c r="I60" s="29">
        <f>SUM(I54:I59)</f>
        <v>0</v>
      </c>
      <c r="J60" s="16"/>
      <c r="K60" s="27" t="s">
        <v>17</v>
      </c>
      <c r="L60" s="30">
        <f>F60-I60+L54</f>
        <v>0</v>
      </c>
      <c r="M60" s="2"/>
    </row>
    <row r="61" spans="1:13" ht="12.6" customHeight="1" x14ac:dyDescent="0.4">
      <c r="A61" s="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5"/>
    </row>
    <row r="62" spans="1:13" ht="12.6" customHeight="1" x14ac:dyDescent="0.4">
      <c r="A62" s="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2"/>
    </row>
    <row r="63" spans="1:13" ht="12.6" customHeight="1" x14ac:dyDescent="0.4">
      <c r="A63" s="3"/>
      <c r="B63" s="71">
        <f>$B$2</f>
        <v>44922</v>
      </c>
      <c r="C63" s="72"/>
      <c r="D63" s="72"/>
      <c r="E63" s="73"/>
      <c r="F63" s="16"/>
      <c r="G63" s="16"/>
      <c r="H63" s="16"/>
      <c r="I63" s="16"/>
      <c r="J63" s="16"/>
      <c r="K63" s="16"/>
      <c r="L63" s="8"/>
      <c r="M63" s="2"/>
    </row>
    <row r="64" spans="1:13" ht="12.6" customHeight="1" x14ac:dyDescent="0.4">
      <c r="A64" s="3"/>
      <c r="B64" s="74" t="str">
        <f>名前!$B$1</f>
        <v>株式会社たくみ経営</v>
      </c>
      <c r="C64" s="75"/>
      <c r="D64" s="75"/>
      <c r="E64" s="76"/>
      <c r="F64" s="16"/>
      <c r="G64" s="16"/>
      <c r="H64" s="16"/>
      <c r="I64" s="16"/>
      <c r="J64" s="16"/>
      <c r="K64" s="16"/>
      <c r="L64" s="9"/>
      <c r="M64" s="2"/>
    </row>
    <row r="65" spans="1:13" ht="12.6" customHeight="1" x14ac:dyDescent="0.4">
      <c r="A65" s="3"/>
      <c r="B65" s="17" t="s">
        <v>20</v>
      </c>
      <c r="C65" s="77">
        <f>名前!$B$7</f>
        <v>0</v>
      </c>
      <c r="D65" s="77"/>
      <c r="E65" s="78"/>
      <c r="F65" s="16"/>
      <c r="G65" s="16"/>
      <c r="H65" s="16"/>
      <c r="I65" s="16"/>
      <c r="J65" s="16"/>
      <c r="K65" s="16"/>
      <c r="L65" s="9"/>
      <c r="M65" s="2"/>
    </row>
    <row r="66" spans="1:13" ht="12.6" customHeight="1" x14ac:dyDescent="0.4">
      <c r="A66" s="3"/>
      <c r="B66" s="18" t="s">
        <v>21</v>
      </c>
      <c r="C66" s="79" t="str">
        <f>名前!$C$7&amp;" 様"</f>
        <v xml:space="preserve"> 様</v>
      </c>
      <c r="D66" s="79"/>
      <c r="E66" s="80"/>
      <c r="F66" s="24" t="s">
        <v>22</v>
      </c>
      <c r="G66" s="81">
        <f>$G$5</f>
        <v>44953</v>
      </c>
      <c r="H66" s="81"/>
      <c r="I66" s="81"/>
      <c r="J66" s="16"/>
      <c r="K66" s="16"/>
      <c r="L66" s="10"/>
      <c r="M66" s="2"/>
    </row>
    <row r="67" spans="1:13" ht="12.6" customHeight="1" x14ac:dyDescent="0.4">
      <c r="A67" s="3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23" t="s">
        <v>19</v>
      </c>
      <c r="M67" s="2"/>
    </row>
    <row r="68" spans="1:13" ht="12.6" customHeight="1" x14ac:dyDescent="0.4">
      <c r="A68" s="3"/>
      <c r="B68" s="67" t="s">
        <v>8</v>
      </c>
      <c r="C68" s="68"/>
      <c r="D68" s="16"/>
      <c r="E68" s="67" t="s">
        <v>7</v>
      </c>
      <c r="F68" s="68"/>
      <c r="G68" s="16"/>
      <c r="H68" s="67" t="s">
        <v>9</v>
      </c>
      <c r="I68" s="68"/>
      <c r="J68" s="16"/>
      <c r="K68" s="67" t="s">
        <v>10</v>
      </c>
      <c r="L68" s="68"/>
      <c r="M68" s="2"/>
    </row>
    <row r="69" spans="1:13" ht="12.6" customHeight="1" x14ac:dyDescent="0.4">
      <c r="A69" s="3"/>
      <c r="B69" s="25" t="s">
        <v>56</v>
      </c>
      <c r="C69" s="26"/>
      <c r="D69" s="16"/>
      <c r="E69" s="25" t="s">
        <v>57</v>
      </c>
      <c r="F69" s="26"/>
      <c r="G69" s="16"/>
      <c r="H69" s="11" t="s">
        <v>49</v>
      </c>
      <c r="I69" s="26"/>
      <c r="J69" s="16"/>
      <c r="K69" s="25" t="s">
        <v>12</v>
      </c>
      <c r="L69" s="26"/>
      <c r="M69" s="2"/>
    </row>
    <row r="70" spans="1:13" ht="12.6" customHeight="1" x14ac:dyDescent="0.4">
      <c r="A70" s="3"/>
      <c r="B70" s="11" t="s">
        <v>58</v>
      </c>
      <c r="C70" s="31"/>
      <c r="D70" s="16"/>
      <c r="E70" s="11"/>
      <c r="F70" s="12"/>
      <c r="G70" s="16"/>
      <c r="H70" s="11" t="s">
        <v>50</v>
      </c>
      <c r="I70" s="12"/>
      <c r="J70" s="16"/>
      <c r="K70" s="11"/>
      <c r="L70" s="12"/>
      <c r="M70" s="2"/>
    </row>
    <row r="71" spans="1:13" ht="12.6" customHeight="1" x14ac:dyDescent="0.4">
      <c r="A71" s="3"/>
      <c r="B71" s="11" t="s">
        <v>59</v>
      </c>
      <c r="C71" s="12"/>
      <c r="D71" s="16"/>
      <c r="E71" s="11"/>
      <c r="F71" s="12"/>
      <c r="G71" s="16"/>
      <c r="H71" s="11" t="s">
        <v>51</v>
      </c>
      <c r="I71" s="12"/>
      <c r="J71" s="16"/>
      <c r="K71" s="11"/>
      <c r="L71" s="12"/>
      <c r="M71" s="2"/>
    </row>
    <row r="72" spans="1:13" ht="12.6" customHeight="1" x14ac:dyDescent="0.4">
      <c r="A72" s="3"/>
      <c r="B72" s="11" t="s">
        <v>60</v>
      </c>
      <c r="C72" s="12"/>
      <c r="D72" s="16"/>
      <c r="E72" s="11"/>
      <c r="F72" s="12"/>
      <c r="G72" s="16"/>
      <c r="H72" s="32" t="s">
        <v>11</v>
      </c>
      <c r="I72" s="13"/>
      <c r="J72" s="16"/>
      <c r="K72" s="15"/>
      <c r="L72" s="14"/>
      <c r="M72" s="2"/>
    </row>
    <row r="73" spans="1:13" ht="12.6" customHeight="1" x14ac:dyDescent="0.4">
      <c r="A73" s="3"/>
      <c r="B73" s="11" t="s">
        <v>60</v>
      </c>
      <c r="C73" s="12"/>
      <c r="D73" s="16"/>
      <c r="E73" s="11" t="s">
        <v>63</v>
      </c>
      <c r="F73" s="12"/>
      <c r="G73" s="16"/>
      <c r="H73" s="65" t="s">
        <v>67</v>
      </c>
      <c r="I73" s="66">
        <f>SUM(I69:I72)</f>
        <v>0</v>
      </c>
      <c r="J73" s="16"/>
      <c r="K73" s="27" t="s">
        <v>17</v>
      </c>
      <c r="L73" s="29">
        <f>SUM(L69:L72)</f>
        <v>0</v>
      </c>
      <c r="M73" s="2"/>
    </row>
    <row r="74" spans="1:13" ht="12.6" customHeight="1" x14ac:dyDescent="0.4">
      <c r="A74" s="3"/>
      <c r="B74" s="11"/>
      <c r="C74" s="12"/>
      <c r="D74" s="16"/>
      <c r="E74" s="11"/>
      <c r="F74" s="12"/>
      <c r="G74" s="16"/>
      <c r="H74" s="25" t="s">
        <v>6</v>
      </c>
      <c r="I74" s="26"/>
      <c r="J74" s="16"/>
      <c r="K74" s="16"/>
      <c r="L74" s="16"/>
      <c r="M74" s="2"/>
    </row>
    <row r="75" spans="1:13" ht="12.6" customHeight="1" x14ac:dyDescent="0.4">
      <c r="A75" s="3"/>
      <c r="B75" s="11"/>
      <c r="C75" s="12"/>
      <c r="D75" s="16"/>
      <c r="E75" s="11" t="s">
        <v>60</v>
      </c>
      <c r="F75" s="12">
        <v>0</v>
      </c>
      <c r="G75" s="16"/>
      <c r="H75" s="11" t="s">
        <v>5</v>
      </c>
      <c r="I75" s="12"/>
      <c r="J75" s="16"/>
      <c r="K75" s="69" t="s">
        <v>18</v>
      </c>
      <c r="L75" s="70"/>
      <c r="M75" s="2"/>
    </row>
    <row r="76" spans="1:13" ht="12.6" customHeight="1" x14ac:dyDescent="0.4">
      <c r="A76" s="3"/>
      <c r="B76" s="32"/>
      <c r="C76" s="13"/>
      <c r="D76" s="16"/>
      <c r="E76" s="11"/>
      <c r="F76" s="12"/>
      <c r="G76" s="16"/>
      <c r="H76" s="11"/>
      <c r="I76" s="12"/>
      <c r="J76" s="16"/>
      <c r="K76" s="25" t="s">
        <v>15</v>
      </c>
      <c r="L76" s="28">
        <f>L79-L77-L78</f>
        <v>0</v>
      </c>
      <c r="M76" s="2"/>
    </row>
    <row r="77" spans="1:13" ht="12.6" customHeight="1" x14ac:dyDescent="0.4">
      <c r="A77" s="3"/>
      <c r="B77" s="16"/>
      <c r="C77" s="16"/>
      <c r="D77" s="16"/>
      <c r="E77" s="11"/>
      <c r="F77" s="12"/>
      <c r="G77" s="16"/>
      <c r="H77" s="11"/>
      <c r="I77" s="12"/>
      <c r="J77" s="16"/>
      <c r="K77" s="11"/>
      <c r="L77" s="12"/>
      <c r="M77" s="2"/>
    </row>
    <row r="78" spans="1:13" ht="12.6" customHeight="1" x14ac:dyDescent="0.4">
      <c r="A78" s="3"/>
      <c r="B78" s="7" t="s">
        <v>61</v>
      </c>
      <c r="C78" s="6" t="s">
        <v>62</v>
      </c>
      <c r="D78" s="16"/>
      <c r="E78" s="15"/>
      <c r="F78" s="14"/>
      <c r="G78" s="16"/>
      <c r="H78" s="15"/>
      <c r="I78" s="14"/>
      <c r="J78" s="16"/>
      <c r="K78" s="15"/>
      <c r="L78" s="14"/>
      <c r="M78" s="2"/>
    </row>
    <row r="79" spans="1:13" ht="12.6" customHeight="1" x14ac:dyDescent="0.4">
      <c r="A79" s="3"/>
      <c r="B79" s="7" t="s">
        <v>14</v>
      </c>
      <c r="C79" s="6">
        <v>0</v>
      </c>
      <c r="D79" s="16"/>
      <c r="E79" s="27" t="s">
        <v>17</v>
      </c>
      <c r="F79" s="29">
        <f>SUM(F69:F78)</f>
        <v>0</v>
      </c>
      <c r="G79" s="16"/>
      <c r="H79" s="27" t="s">
        <v>17</v>
      </c>
      <c r="I79" s="29">
        <f>SUM(I73:I78)</f>
        <v>0</v>
      </c>
      <c r="J79" s="16"/>
      <c r="K79" s="27" t="s">
        <v>17</v>
      </c>
      <c r="L79" s="30">
        <f>F79-I79+L73</f>
        <v>0</v>
      </c>
      <c r="M79" s="2"/>
    </row>
    <row r="80" spans="1:13" ht="12.6" customHeight="1" x14ac:dyDescent="0.4">
      <c r="A80" s="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5"/>
    </row>
    <row r="81" spans="1:13" ht="12.6" customHeight="1" x14ac:dyDescent="0.4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</row>
    <row r="82" spans="1:13" ht="12.6" customHeight="1" x14ac:dyDescent="0.4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ht="12.6" customHeight="1" x14ac:dyDescent="0.4">
      <c r="A83" s="2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2"/>
    </row>
    <row r="84" spans="1:13" ht="12.6" customHeight="1" x14ac:dyDescent="0.4">
      <c r="A84" s="3"/>
      <c r="B84" s="71">
        <f>EDATE(G87,-1)</f>
        <v>44922</v>
      </c>
      <c r="C84" s="72"/>
      <c r="D84" s="72"/>
      <c r="E84" s="73"/>
      <c r="F84" s="16"/>
      <c r="G84" s="16"/>
      <c r="H84" s="16"/>
      <c r="I84" s="16"/>
      <c r="J84" s="16"/>
      <c r="K84" s="16"/>
      <c r="L84" s="8"/>
      <c r="M84" s="2"/>
    </row>
    <row r="85" spans="1:13" ht="12.6" customHeight="1" x14ac:dyDescent="0.4">
      <c r="A85" s="3"/>
      <c r="B85" s="74" t="str">
        <f>名前!$B$1</f>
        <v>株式会社たくみ経営</v>
      </c>
      <c r="C85" s="75"/>
      <c r="D85" s="75"/>
      <c r="E85" s="76"/>
      <c r="F85" s="16"/>
      <c r="G85" s="16"/>
      <c r="H85" s="16"/>
      <c r="I85" s="16"/>
      <c r="J85" s="16"/>
      <c r="K85" s="16"/>
      <c r="L85" s="9"/>
      <c r="M85" s="2"/>
    </row>
    <row r="86" spans="1:13" ht="12.6" customHeight="1" x14ac:dyDescent="0.4">
      <c r="A86" s="3"/>
      <c r="B86" s="17" t="s">
        <v>20</v>
      </c>
      <c r="C86" s="77">
        <f>名前!$B$8</f>
        <v>0</v>
      </c>
      <c r="D86" s="77"/>
      <c r="E86" s="78"/>
      <c r="F86" s="16"/>
      <c r="G86" s="16"/>
      <c r="H86" s="16"/>
      <c r="I86" s="16"/>
      <c r="J86" s="16"/>
      <c r="K86" s="16"/>
      <c r="L86" s="9"/>
      <c r="M86" s="2"/>
    </row>
    <row r="87" spans="1:13" ht="12.6" customHeight="1" x14ac:dyDescent="0.4">
      <c r="A87" s="3"/>
      <c r="B87" s="18" t="s">
        <v>21</v>
      </c>
      <c r="C87" s="79" t="str">
        <f>名前!$C$8&amp;" 様"</f>
        <v xml:space="preserve"> 様</v>
      </c>
      <c r="D87" s="79"/>
      <c r="E87" s="80"/>
      <c r="F87" s="24" t="s">
        <v>22</v>
      </c>
      <c r="G87" s="81">
        <f>$G$5</f>
        <v>44953</v>
      </c>
      <c r="H87" s="81"/>
      <c r="I87" s="81"/>
      <c r="J87" s="16"/>
      <c r="K87" s="16"/>
      <c r="L87" s="10"/>
      <c r="M87" s="2"/>
    </row>
    <row r="88" spans="1:13" ht="12.6" customHeight="1" x14ac:dyDescent="0.4">
      <c r="A88" s="3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23" t="s">
        <v>19</v>
      </c>
      <c r="M88" s="2"/>
    </row>
    <row r="89" spans="1:13" ht="12.6" customHeight="1" x14ac:dyDescent="0.4">
      <c r="A89" s="3"/>
      <c r="B89" s="67" t="s">
        <v>8</v>
      </c>
      <c r="C89" s="68"/>
      <c r="D89" s="16"/>
      <c r="E89" s="67" t="s">
        <v>7</v>
      </c>
      <c r="F89" s="68"/>
      <c r="G89" s="16"/>
      <c r="H89" s="67" t="s">
        <v>9</v>
      </c>
      <c r="I89" s="68"/>
      <c r="J89" s="16"/>
      <c r="K89" s="67" t="s">
        <v>10</v>
      </c>
      <c r="L89" s="68"/>
      <c r="M89" s="2"/>
    </row>
    <row r="90" spans="1:13" ht="12.6" customHeight="1" x14ac:dyDescent="0.4">
      <c r="A90" s="3"/>
      <c r="B90" s="25" t="s">
        <v>56</v>
      </c>
      <c r="C90" s="26"/>
      <c r="D90" s="16"/>
      <c r="E90" s="25" t="s">
        <v>57</v>
      </c>
      <c r="F90" s="26"/>
      <c r="G90" s="16"/>
      <c r="H90" s="11" t="s">
        <v>49</v>
      </c>
      <c r="I90" s="26"/>
      <c r="J90" s="16"/>
      <c r="K90" s="25" t="s">
        <v>12</v>
      </c>
      <c r="L90" s="26"/>
      <c r="M90" s="2"/>
    </row>
    <row r="91" spans="1:13" ht="12.6" customHeight="1" x14ac:dyDescent="0.4">
      <c r="A91" s="3"/>
      <c r="B91" s="11" t="s">
        <v>58</v>
      </c>
      <c r="C91" s="31"/>
      <c r="D91" s="16"/>
      <c r="E91" s="11"/>
      <c r="F91" s="12"/>
      <c r="G91" s="16"/>
      <c r="H91" s="11" t="s">
        <v>50</v>
      </c>
      <c r="I91" s="12"/>
      <c r="J91" s="16"/>
      <c r="K91" s="11"/>
      <c r="L91" s="12"/>
      <c r="M91" s="2"/>
    </row>
    <row r="92" spans="1:13" ht="12.6" customHeight="1" x14ac:dyDescent="0.4">
      <c r="A92" s="3"/>
      <c r="B92" s="11" t="s">
        <v>59</v>
      </c>
      <c r="C92" s="12"/>
      <c r="D92" s="16"/>
      <c r="E92" s="11"/>
      <c r="F92" s="12"/>
      <c r="G92" s="16"/>
      <c r="H92" s="11" t="s">
        <v>51</v>
      </c>
      <c r="I92" s="12"/>
      <c r="J92" s="16"/>
      <c r="K92" s="11"/>
      <c r="L92" s="12"/>
      <c r="M92" s="2"/>
    </row>
    <row r="93" spans="1:13" ht="12.6" customHeight="1" x14ac:dyDescent="0.4">
      <c r="A93" s="3"/>
      <c r="B93" s="11" t="s">
        <v>60</v>
      </c>
      <c r="C93" s="12"/>
      <c r="D93" s="16"/>
      <c r="E93" s="11"/>
      <c r="F93" s="12"/>
      <c r="G93" s="16"/>
      <c r="H93" s="32" t="s">
        <v>11</v>
      </c>
      <c r="I93" s="13"/>
      <c r="J93" s="16"/>
      <c r="K93" s="15"/>
      <c r="L93" s="14"/>
      <c r="M93" s="2"/>
    </row>
    <row r="94" spans="1:13" ht="12.6" customHeight="1" x14ac:dyDescent="0.4">
      <c r="A94" s="3"/>
      <c r="B94" s="11" t="s">
        <v>60</v>
      </c>
      <c r="C94" s="12"/>
      <c r="D94" s="16"/>
      <c r="E94" s="11" t="s">
        <v>63</v>
      </c>
      <c r="F94" s="12"/>
      <c r="G94" s="16"/>
      <c r="H94" s="65" t="s">
        <v>67</v>
      </c>
      <c r="I94" s="66">
        <f>SUM(I90:I93)</f>
        <v>0</v>
      </c>
      <c r="J94" s="16"/>
      <c r="K94" s="27" t="s">
        <v>17</v>
      </c>
      <c r="L94" s="29">
        <f>SUM(L90:L93)</f>
        <v>0</v>
      </c>
      <c r="M94" s="2"/>
    </row>
    <row r="95" spans="1:13" ht="12.6" customHeight="1" x14ac:dyDescent="0.4">
      <c r="A95" s="3"/>
      <c r="B95" s="11"/>
      <c r="C95" s="12"/>
      <c r="D95" s="16"/>
      <c r="E95" s="11"/>
      <c r="F95" s="12"/>
      <c r="G95" s="16"/>
      <c r="H95" s="25" t="s">
        <v>6</v>
      </c>
      <c r="I95" s="26"/>
      <c r="J95" s="16"/>
      <c r="K95" s="16"/>
      <c r="L95" s="16"/>
      <c r="M95" s="2"/>
    </row>
    <row r="96" spans="1:13" ht="12.6" customHeight="1" x14ac:dyDescent="0.4">
      <c r="A96" s="3"/>
      <c r="B96" s="11"/>
      <c r="C96" s="12"/>
      <c r="D96" s="16"/>
      <c r="E96" s="11" t="s">
        <v>60</v>
      </c>
      <c r="F96" s="12">
        <v>0</v>
      </c>
      <c r="G96" s="16"/>
      <c r="H96" s="11" t="s">
        <v>5</v>
      </c>
      <c r="I96" s="12"/>
      <c r="J96" s="16"/>
      <c r="K96" s="69" t="s">
        <v>18</v>
      </c>
      <c r="L96" s="70"/>
      <c r="M96" s="2"/>
    </row>
    <row r="97" spans="1:13" ht="12.6" customHeight="1" x14ac:dyDescent="0.4">
      <c r="A97" s="3"/>
      <c r="B97" s="32"/>
      <c r="C97" s="13"/>
      <c r="D97" s="16"/>
      <c r="E97" s="11"/>
      <c r="F97" s="12"/>
      <c r="G97" s="16"/>
      <c r="H97" s="11"/>
      <c r="I97" s="12"/>
      <c r="J97" s="16"/>
      <c r="K97" s="25" t="s">
        <v>15</v>
      </c>
      <c r="L97" s="28">
        <f>L100-L98-L99</f>
        <v>0</v>
      </c>
      <c r="M97" s="2"/>
    </row>
    <row r="98" spans="1:13" ht="12.6" customHeight="1" x14ac:dyDescent="0.4">
      <c r="A98" s="3"/>
      <c r="B98" s="16"/>
      <c r="C98" s="16"/>
      <c r="D98" s="16"/>
      <c r="E98" s="11"/>
      <c r="F98" s="12"/>
      <c r="G98" s="16"/>
      <c r="H98" s="11"/>
      <c r="I98" s="12"/>
      <c r="J98" s="16"/>
      <c r="K98" s="11"/>
      <c r="L98" s="12"/>
      <c r="M98" s="2"/>
    </row>
    <row r="99" spans="1:13" ht="12.6" customHeight="1" x14ac:dyDescent="0.4">
      <c r="A99" s="3"/>
      <c r="B99" s="7" t="s">
        <v>61</v>
      </c>
      <c r="C99" s="6" t="s">
        <v>62</v>
      </c>
      <c r="D99" s="16"/>
      <c r="E99" s="15"/>
      <c r="F99" s="14"/>
      <c r="G99" s="16"/>
      <c r="H99" s="15"/>
      <c r="I99" s="14"/>
      <c r="J99" s="16"/>
      <c r="K99" s="15"/>
      <c r="L99" s="14"/>
      <c r="M99" s="2"/>
    </row>
    <row r="100" spans="1:13" ht="12.6" customHeight="1" x14ac:dyDescent="0.4">
      <c r="A100" s="3"/>
      <c r="B100" s="7" t="s">
        <v>14</v>
      </c>
      <c r="C100" s="6">
        <v>0</v>
      </c>
      <c r="D100" s="16"/>
      <c r="E100" s="27" t="s">
        <v>17</v>
      </c>
      <c r="F100" s="29">
        <f>SUM(F90:F99)</f>
        <v>0</v>
      </c>
      <c r="G100" s="16"/>
      <c r="H100" s="27" t="s">
        <v>17</v>
      </c>
      <c r="I100" s="29">
        <f>SUM(I94:I99)</f>
        <v>0</v>
      </c>
      <c r="J100" s="16"/>
      <c r="K100" s="27" t="s">
        <v>17</v>
      </c>
      <c r="L100" s="30">
        <f>F100-I100+L94</f>
        <v>0</v>
      </c>
      <c r="M100" s="2"/>
    </row>
    <row r="101" spans="1:13" ht="12.6" customHeight="1" x14ac:dyDescent="0.4">
      <c r="A101" s="3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2"/>
    </row>
    <row r="102" spans="1:13" ht="12.6" customHeight="1" x14ac:dyDescent="0.4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</row>
    <row r="103" spans="1:13" ht="12.6" customHeight="1" x14ac:dyDescent="0.4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1:13" ht="12.6" customHeight="1" x14ac:dyDescent="0.4">
      <c r="A104" s="2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2"/>
    </row>
    <row r="105" spans="1:13" ht="12.6" customHeight="1" x14ac:dyDescent="0.4">
      <c r="A105" s="3"/>
      <c r="B105" s="71">
        <f>EDATE(G108,-1)</f>
        <v>44922</v>
      </c>
      <c r="C105" s="72"/>
      <c r="D105" s="72"/>
      <c r="E105" s="73"/>
      <c r="F105" s="16"/>
      <c r="G105" s="16"/>
      <c r="H105" s="16"/>
      <c r="I105" s="16"/>
      <c r="J105" s="16"/>
      <c r="K105" s="16"/>
      <c r="L105" s="8"/>
      <c r="M105" s="2"/>
    </row>
    <row r="106" spans="1:13" ht="12.6" customHeight="1" x14ac:dyDescent="0.4">
      <c r="A106" s="3"/>
      <c r="B106" s="74" t="str">
        <f>名前!$B$1</f>
        <v>株式会社たくみ経営</v>
      </c>
      <c r="C106" s="75"/>
      <c r="D106" s="75"/>
      <c r="E106" s="76"/>
      <c r="F106" s="16"/>
      <c r="G106" s="16"/>
      <c r="H106" s="16"/>
      <c r="I106" s="16"/>
      <c r="J106" s="16"/>
      <c r="K106" s="16"/>
      <c r="L106" s="9"/>
      <c r="M106" s="2"/>
    </row>
    <row r="107" spans="1:13" ht="12.6" customHeight="1" x14ac:dyDescent="0.4">
      <c r="A107" s="3"/>
      <c r="B107" s="17" t="s">
        <v>20</v>
      </c>
      <c r="C107" s="77">
        <f>名前!$B$9</f>
        <v>0</v>
      </c>
      <c r="D107" s="77"/>
      <c r="E107" s="78"/>
      <c r="F107" s="16"/>
      <c r="G107" s="16"/>
      <c r="H107" s="16"/>
      <c r="I107" s="16"/>
      <c r="J107" s="16"/>
      <c r="K107" s="16"/>
      <c r="L107" s="9"/>
      <c r="M107" s="2"/>
    </row>
    <row r="108" spans="1:13" ht="12.6" customHeight="1" x14ac:dyDescent="0.4">
      <c r="A108" s="3"/>
      <c r="B108" s="18" t="s">
        <v>21</v>
      </c>
      <c r="C108" s="79" t="str">
        <f>名前!$C$9&amp;" 様"</f>
        <v xml:space="preserve"> 様</v>
      </c>
      <c r="D108" s="79"/>
      <c r="E108" s="80"/>
      <c r="F108" s="24" t="s">
        <v>22</v>
      </c>
      <c r="G108" s="81">
        <f>$G$5</f>
        <v>44953</v>
      </c>
      <c r="H108" s="81"/>
      <c r="I108" s="81"/>
      <c r="J108" s="16"/>
      <c r="K108" s="16"/>
      <c r="L108" s="10"/>
      <c r="M108" s="2"/>
    </row>
    <row r="109" spans="1:13" ht="12.6" customHeight="1" x14ac:dyDescent="0.4">
      <c r="A109" s="3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23" t="s">
        <v>19</v>
      </c>
      <c r="M109" s="2"/>
    </row>
    <row r="110" spans="1:13" ht="12.6" customHeight="1" x14ac:dyDescent="0.4">
      <c r="A110" s="3"/>
      <c r="B110" s="67" t="s">
        <v>8</v>
      </c>
      <c r="C110" s="68"/>
      <c r="D110" s="16"/>
      <c r="E110" s="67" t="s">
        <v>7</v>
      </c>
      <c r="F110" s="68"/>
      <c r="G110" s="16"/>
      <c r="H110" s="67" t="s">
        <v>9</v>
      </c>
      <c r="I110" s="68"/>
      <c r="J110" s="16"/>
      <c r="K110" s="67" t="s">
        <v>10</v>
      </c>
      <c r="L110" s="68"/>
      <c r="M110" s="2"/>
    </row>
    <row r="111" spans="1:13" ht="12.6" customHeight="1" x14ac:dyDescent="0.4">
      <c r="A111" s="3"/>
      <c r="B111" s="25" t="s">
        <v>56</v>
      </c>
      <c r="C111" s="26"/>
      <c r="D111" s="16"/>
      <c r="E111" s="25" t="s">
        <v>57</v>
      </c>
      <c r="F111" s="26"/>
      <c r="G111" s="16"/>
      <c r="H111" s="11" t="s">
        <v>49</v>
      </c>
      <c r="I111" s="26"/>
      <c r="J111" s="16"/>
      <c r="K111" s="25" t="s">
        <v>12</v>
      </c>
      <c r="L111" s="26"/>
      <c r="M111" s="2"/>
    </row>
    <row r="112" spans="1:13" ht="12.6" customHeight="1" x14ac:dyDescent="0.4">
      <c r="A112" s="3"/>
      <c r="B112" s="11" t="s">
        <v>58</v>
      </c>
      <c r="C112" s="31"/>
      <c r="D112" s="16"/>
      <c r="E112" s="11"/>
      <c r="F112" s="12"/>
      <c r="G112" s="16"/>
      <c r="H112" s="11" t="s">
        <v>50</v>
      </c>
      <c r="I112" s="12"/>
      <c r="J112" s="16"/>
      <c r="K112" s="11"/>
      <c r="L112" s="12"/>
      <c r="M112" s="2"/>
    </row>
    <row r="113" spans="1:13" ht="12.6" customHeight="1" x14ac:dyDescent="0.4">
      <c r="A113" s="3"/>
      <c r="B113" s="11" t="s">
        <v>59</v>
      </c>
      <c r="C113" s="12"/>
      <c r="D113" s="16"/>
      <c r="E113" s="11"/>
      <c r="F113" s="12"/>
      <c r="G113" s="16"/>
      <c r="H113" s="11" t="s">
        <v>51</v>
      </c>
      <c r="I113" s="12"/>
      <c r="J113" s="16"/>
      <c r="K113" s="11"/>
      <c r="L113" s="12"/>
      <c r="M113" s="2"/>
    </row>
    <row r="114" spans="1:13" ht="12.6" customHeight="1" x14ac:dyDescent="0.4">
      <c r="A114" s="3"/>
      <c r="B114" s="11" t="s">
        <v>60</v>
      </c>
      <c r="C114" s="12"/>
      <c r="D114" s="16"/>
      <c r="E114" s="11"/>
      <c r="F114" s="12"/>
      <c r="G114" s="16"/>
      <c r="H114" s="32" t="s">
        <v>11</v>
      </c>
      <c r="I114" s="13"/>
      <c r="J114" s="16"/>
      <c r="K114" s="15"/>
      <c r="L114" s="14"/>
      <c r="M114" s="2"/>
    </row>
    <row r="115" spans="1:13" ht="12.6" customHeight="1" x14ac:dyDescent="0.4">
      <c r="A115" s="3"/>
      <c r="B115" s="11" t="s">
        <v>60</v>
      </c>
      <c r="C115" s="12"/>
      <c r="D115" s="16"/>
      <c r="E115" s="11" t="s">
        <v>63</v>
      </c>
      <c r="F115" s="12"/>
      <c r="G115" s="16"/>
      <c r="H115" s="65" t="s">
        <v>67</v>
      </c>
      <c r="I115" s="66">
        <f>SUM(I111:I114)</f>
        <v>0</v>
      </c>
      <c r="J115" s="16"/>
      <c r="K115" s="27" t="s">
        <v>17</v>
      </c>
      <c r="L115" s="29">
        <f>SUM(L111:L114)</f>
        <v>0</v>
      </c>
      <c r="M115" s="2"/>
    </row>
    <row r="116" spans="1:13" ht="12.6" customHeight="1" x14ac:dyDescent="0.4">
      <c r="A116" s="3"/>
      <c r="B116" s="11"/>
      <c r="C116" s="12"/>
      <c r="D116" s="16"/>
      <c r="E116" s="11"/>
      <c r="F116" s="12"/>
      <c r="G116" s="16"/>
      <c r="H116" s="25" t="s">
        <v>6</v>
      </c>
      <c r="I116" s="26"/>
      <c r="J116" s="16"/>
      <c r="K116" s="16"/>
      <c r="L116" s="16"/>
      <c r="M116" s="2"/>
    </row>
    <row r="117" spans="1:13" ht="12.6" customHeight="1" x14ac:dyDescent="0.4">
      <c r="A117" s="3"/>
      <c r="B117" s="11"/>
      <c r="C117" s="12"/>
      <c r="D117" s="16"/>
      <c r="E117" s="11" t="s">
        <v>60</v>
      </c>
      <c r="F117" s="12">
        <v>0</v>
      </c>
      <c r="G117" s="16"/>
      <c r="H117" s="11" t="s">
        <v>5</v>
      </c>
      <c r="I117" s="12"/>
      <c r="J117" s="16"/>
      <c r="K117" s="69" t="s">
        <v>18</v>
      </c>
      <c r="L117" s="70"/>
      <c r="M117" s="2"/>
    </row>
    <row r="118" spans="1:13" ht="12.6" customHeight="1" x14ac:dyDescent="0.4">
      <c r="A118" s="3"/>
      <c r="B118" s="32"/>
      <c r="C118" s="13"/>
      <c r="D118" s="16"/>
      <c r="E118" s="11"/>
      <c r="F118" s="12"/>
      <c r="G118" s="16"/>
      <c r="H118" s="11"/>
      <c r="I118" s="12"/>
      <c r="J118" s="16"/>
      <c r="K118" s="25" t="s">
        <v>15</v>
      </c>
      <c r="L118" s="28">
        <f>L121-L119-L120</f>
        <v>0</v>
      </c>
      <c r="M118" s="2"/>
    </row>
    <row r="119" spans="1:13" ht="12.6" customHeight="1" x14ac:dyDescent="0.4">
      <c r="A119" s="3"/>
      <c r="B119" s="16"/>
      <c r="C119" s="16"/>
      <c r="D119" s="16"/>
      <c r="E119" s="11"/>
      <c r="F119" s="12"/>
      <c r="G119" s="16"/>
      <c r="H119" s="11"/>
      <c r="I119" s="12"/>
      <c r="J119" s="16"/>
      <c r="K119" s="11"/>
      <c r="L119" s="12"/>
      <c r="M119" s="2"/>
    </row>
    <row r="120" spans="1:13" ht="12.6" customHeight="1" x14ac:dyDescent="0.4">
      <c r="A120" s="3"/>
      <c r="B120" s="7" t="s">
        <v>61</v>
      </c>
      <c r="C120" s="6" t="s">
        <v>62</v>
      </c>
      <c r="D120" s="16"/>
      <c r="E120" s="15"/>
      <c r="F120" s="14"/>
      <c r="G120" s="16"/>
      <c r="H120" s="15"/>
      <c r="I120" s="14"/>
      <c r="J120" s="16"/>
      <c r="K120" s="15"/>
      <c r="L120" s="14"/>
      <c r="M120" s="2"/>
    </row>
    <row r="121" spans="1:13" ht="12.6" customHeight="1" x14ac:dyDescent="0.4">
      <c r="A121" s="3"/>
      <c r="B121" s="7" t="s">
        <v>14</v>
      </c>
      <c r="C121" s="6">
        <v>0</v>
      </c>
      <c r="D121" s="16"/>
      <c r="E121" s="27" t="s">
        <v>17</v>
      </c>
      <c r="F121" s="29">
        <f>SUM(F111:F120)</f>
        <v>0</v>
      </c>
      <c r="G121" s="16"/>
      <c r="H121" s="27" t="s">
        <v>17</v>
      </c>
      <c r="I121" s="29">
        <f>SUM(I115:I120)</f>
        <v>0</v>
      </c>
      <c r="J121" s="16"/>
      <c r="K121" s="27" t="s">
        <v>17</v>
      </c>
      <c r="L121" s="30">
        <f>F121-I121+L115</f>
        <v>0</v>
      </c>
      <c r="M121" s="2"/>
    </row>
    <row r="122" spans="1:13" ht="12.6" customHeight="1" x14ac:dyDescent="0.4">
      <c r="A122" s="4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5"/>
    </row>
    <row r="123" spans="1:13" ht="12.6" customHeight="1" x14ac:dyDescent="0.4">
      <c r="A123" s="3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2"/>
    </row>
    <row r="124" spans="1:13" ht="12.6" customHeight="1" x14ac:dyDescent="0.4">
      <c r="A124" s="3"/>
      <c r="B124" s="71">
        <f>EDATE(G127,-1)</f>
        <v>44922</v>
      </c>
      <c r="C124" s="72"/>
      <c r="D124" s="72"/>
      <c r="E124" s="73"/>
      <c r="F124" s="16"/>
      <c r="G124" s="16"/>
      <c r="H124" s="16"/>
      <c r="I124" s="16"/>
      <c r="J124" s="16"/>
      <c r="K124" s="16"/>
      <c r="L124" s="8"/>
      <c r="M124" s="2"/>
    </row>
    <row r="125" spans="1:13" ht="12.6" customHeight="1" x14ac:dyDescent="0.4">
      <c r="A125" s="3"/>
      <c r="B125" s="74" t="str">
        <f>名前!$B$1</f>
        <v>株式会社たくみ経営</v>
      </c>
      <c r="C125" s="75"/>
      <c r="D125" s="75"/>
      <c r="E125" s="76"/>
      <c r="F125" s="16"/>
      <c r="G125" s="16"/>
      <c r="H125" s="16"/>
      <c r="I125" s="16"/>
      <c r="J125" s="16"/>
      <c r="K125" s="16"/>
      <c r="L125" s="9"/>
      <c r="M125" s="2"/>
    </row>
    <row r="126" spans="1:13" ht="12.6" customHeight="1" x14ac:dyDescent="0.4">
      <c r="A126" s="3"/>
      <c r="B126" s="17" t="s">
        <v>20</v>
      </c>
      <c r="C126" s="77">
        <f>名前!$B$10</f>
        <v>0</v>
      </c>
      <c r="D126" s="77"/>
      <c r="E126" s="78"/>
      <c r="F126" s="16"/>
      <c r="G126" s="16"/>
      <c r="H126" s="16"/>
      <c r="I126" s="16"/>
      <c r="J126" s="16"/>
      <c r="K126" s="16"/>
      <c r="L126" s="9"/>
      <c r="M126" s="2"/>
    </row>
    <row r="127" spans="1:13" ht="12.6" customHeight="1" x14ac:dyDescent="0.4">
      <c r="A127" s="3"/>
      <c r="B127" s="18" t="s">
        <v>21</v>
      </c>
      <c r="C127" s="79" t="str">
        <f>名前!$C$10&amp;" 様"</f>
        <v xml:space="preserve"> 様</v>
      </c>
      <c r="D127" s="79"/>
      <c r="E127" s="80"/>
      <c r="F127" s="24" t="s">
        <v>22</v>
      </c>
      <c r="G127" s="81">
        <f>$G$5</f>
        <v>44953</v>
      </c>
      <c r="H127" s="81"/>
      <c r="I127" s="81"/>
      <c r="J127" s="16"/>
      <c r="K127" s="16"/>
      <c r="L127" s="10"/>
      <c r="M127" s="2"/>
    </row>
    <row r="128" spans="1:13" ht="12.6" customHeight="1" x14ac:dyDescent="0.4">
      <c r="A128" s="3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23" t="s">
        <v>19</v>
      </c>
      <c r="M128" s="2"/>
    </row>
    <row r="129" spans="1:13" ht="12.6" customHeight="1" x14ac:dyDescent="0.4">
      <c r="A129" s="3"/>
      <c r="B129" s="67" t="s">
        <v>8</v>
      </c>
      <c r="C129" s="68"/>
      <c r="D129" s="16"/>
      <c r="E129" s="67" t="s">
        <v>7</v>
      </c>
      <c r="F129" s="68"/>
      <c r="G129" s="16"/>
      <c r="H129" s="67" t="s">
        <v>9</v>
      </c>
      <c r="I129" s="68"/>
      <c r="J129" s="16"/>
      <c r="K129" s="67" t="s">
        <v>10</v>
      </c>
      <c r="L129" s="68"/>
      <c r="M129" s="2"/>
    </row>
    <row r="130" spans="1:13" ht="12.6" customHeight="1" x14ac:dyDescent="0.4">
      <c r="A130" s="3"/>
      <c r="B130" s="25" t="s">
        <v>56</v>
      </c>
      <c r="C130" s="26"/>
      <c r="D130" s="16"/>
      <c r="E130" s="25" t="s">
        <v>57</v>
      </c>
      <c r="F130" s="26"/>
      <c r="G130" s="16"/>
      <c r="H130" s="11" t="s">
        <v>49</v>
      </c>
      <c r="I130" s="26"/>
      <c r="J130" s="16"/>
      <c r="K130" s="25" t="s">
        <v>12</v>
      </c>
      <c r="L130" s="26"/>
      <c r="M130" s="2"/>
    </row>
    <row r="131" spans="1:13" ht="12.6" customHeight="1" x14ac:dyDescent="0.4">
      <c r="A131" s="3"/>
      <c r="B131" s="11" t="s">
        <v>58</v>
      </c>
      <c r="C131" s="31"/>
      <c r="D131" s="16"/>
      <c r="E131" s="11"/>
      <c r="F131" s="12"/>
      <c r="G131" s="16"/>
      <c r="H131" s="11" t="s">
        <v>50</v>
      </c>
      <c r="I131" s="12"/>
      <c r="J131" s="16"/>
      <c r="K131" s="11"/>
      <c r="L131" s="12"/>
      <c r="M131" s="2"/>
    </row>
    <row r="132" spans="1:13" ht="12.6" customHeight="1" x14ac:dyDescent="0.4">
      <c r="A132" s="3"/>
      <c r="B132" s="11" t="s">
        <v>59</v>
      </c>
      <c r="C132" s="12"/>
      <c r="D132" s="16"/>
      <c r="E132" s="11"/>
      <c r="F132" s="12"/>
      <c r="G132" s="16"/>
      <c r="H132" s="11" t="s">
        <v>51</v>
      </c>
      <c r="I132" s="12"/>
      <c r="J132" s="16"/>
      <c r="K132" s="11"/>
      <c r="L132" s="12"/>
      <c r="M132" s="2"/>
    </row>
    <row r="133" spans="1:13" ht="12.6" customHeight="1" x14ac:dyDescent="0.4">
      <c r="A133" s="3"/>
      <c r="B133" s="11" t="s">
        <v>60</v>
      </c>
      <c r="C133" s="12"/>
      <c r="D133" s="16"/>
      <c r="E133" s="11"/>
      <c r="F133" s="12"/>
      <c r="G133" s="16"/>
      <c r="H133" s="32" t="s">
        <v>11</v>
      </c>
      <c r="I133" s="13"/>
      <c r="J133" s="16"/>
      <c r="K133" s="15"/>
      <c r="L133" s="14"/>
      <c r="M133" s="2"/>
    </row>
    <row r="134" spans="1:13" ht="12.6" customHeight="1" x14ac:dyDescent="0.4">
      <c r="A134" s="3"/>
      <c r="B134" s="11" t="s">
        <v>60</v>
      </c>
      <c r="C134" s="12"/>
      <c r="D134" s="16"/>
      <c r="E134" s="11" t="s">
        <v>63</v>
      </c>
      <c r="F134" s="12"/>
      <c r="G134" s="16"/>
      <c r="H134" s="65" t="s">
        <v>67</v>
      </c>
      <c r="I134" s="66">
        <f>SUM(I130:I133)</f>
        <v>0</v>
      </c>
      <c r="J134" s="16"/>
      <c r="K134" s="27" t="s">
        <v>17</v>
      </c>
      <c r="L134" s="29">
        <f>SUM(L130:L133)</f>
        <v>0</v>
      </c>
      <c r="M134" s="2"/>
    </row>
    <row r="135" spans="1:13" ht="12.6" customHeight="1" x14ac:dyDescent="0.4">
      <c r="A135" s="3"/>
      <c r="B135" s="11"/>
      <c r="C135" s="12"/>
      <c r="D135" s="16"/>
      <c r="E135" s="11"/>
      <c r="F135" s="12"/>
      <c r="G135" s="16"/>
      <c r="H135" s="25" t="s">
        <v>6</v>
      </c>
      <c r="I135" s="26"/>
      <c r="J135" s="16"/>
      <c r="K135" s="16"/>
      <c r="L135" s="16"/>
      <c r="M135" s="2"/>
    </row>
    <row r="136" spans="1:13" ht="12.6" customHeight="1" x14ac:dyDescent="0.4">
      <c r="A136" s="3"/>
      <c r="B136" s="11"/>
      <c r="C136" s="12"/>
      <c r="D136" s="16"/>
      <c r="E136" s="11" t="s">
        <v>60</v>
      </c>
      <c r="F136" s="12">
        <v>0</v>
      </c>
      <c r="G136" s="16"/>
      <c r="H136" s="11" t="s">
        <v>5</v>
      </c>
      <c r="I136" s="12"/>
      <c r="J136" s="16"/>
      <c r="K136" s="69" t="s">
        <v>18</v>
      </c>
      <c r="L136" s="70"/>
      <c r="M136" s="2"/>
    </row>
    <row r="137" spans="1:13" ht="12.6" customHeight="1" x14ac:dyDescent="0.4">
      <c r="A137" s="3"/>
      <c r="B137" s="32"/>
      <c r="C137" s="13"/>
      <c r="D137" s="16"/>
      <c r="E137" s="11"/>
      <c r="F137" s="12"/>
      <c r="G137" s="16"/>
      <c r="H137" s="11"/>
      <c r="I137" s="12"/>
      <c r="J137" s="16"/>
      <c r="K137" s="25" t="s">
        <v>15</v>
      </c>
      <c r="L137" s="28">
        <f>L140-L138-L139</f>
        <v>0</v>
      </c>
      <c r="M137" s="2"/>
    </row>
    <row r="138" spans="1:13" ht="12.6" customHeight="1" x14ac:dyDescent="0.4">
      <c r="A138" s="3"/>
      <c r="B138" s="16"/>
      <c r="C138" s="16"/>
      <c r="D138" s="16"/>
      <c r="E138" s="11"/>
      <c r="F138" s="12"/>
      <c r="G138" s="16"/>
      <c r="H138" s="11"/>
      <c r="I138" s="12"/>
      <c r="J138" s="16"/>
      <c r="K138" s="11"/>
      <c r="L138" s="12"/>
      <c r="M138" s="2"/>
    </row>
    <row r="139" spans="1:13" ht="12.6" customHeight="1" x14ac:dyDescent="0.4">
      <c r="A139" s="3"/>
      <c r="B139" s="7" t="s">
        <v>61</v>
      </c>
      <c r="C139" s="6" t="s">
        <v>62</v>
      </c>
      <c r="D139" s="16"/>
      <c r="E139" s="15"/>
      <c r="F139" s="14"/>
      <c r="G139" s="16"/>
      <c r="H139" s="15"/>
      <c r="I139" s="14"/>
      <c r="J139" s="16"/>
      <c r="K139" s="15"/>
      <c r="L139" s="14"/>
      <c r="M139" s="2"/>
    </row>
    <row r="140" spans="1:13" ht="12.6" customHeight="1" x14ac:dyDescent="0.4">
      <c r="A140" s="3"/>
      <c r="B140" s="7" t="s">
        <v>14</v>
      </c>
      <c r="C140" s="6">
        <v>0</v>
      </c>
      <c r="D140" s="16"/>
      <c r="E140" s="27" t="s">
        <v>17</v>
      </c>
      <c r="F140" s="29">
        <f>SUM(F130:F139)</f>
        <v>0</v>
      </c>
      <c r="G140" s="16"/>
      <c r="H140" s="27" t="s">
        <v>17</v>
      </c>
      <c r="I140" s="29">
        <f>SUM(I134:I139)</f>
        <v>0</v>
      </c>
      <c r="J140" s="16"/>
      <c r="K140" s="27" t="s">
        <v>17</v>
      </c>
      <c r="L140" s="30">
        <f>F140-I140+L134</f>
        <v>0</v>
      </c>
      <c r="M140" s="2"/>
    </row>
    <row r="141" spans="1:13" ht="12.6" customHeight="1" x14ac:dyDescent="0.4">
      <c r="A141" s="4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5"/>
    </row>
    <row r="142" spans="1:13" ht="12.6" customHeight="1" x14ac:dyDescent="0.4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</row>
    <row r="143" spans="1:13" ht="12.6" customHeight="1" x14ac:dyDescent="0.4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ht="12.6" customHeight="1" x14ac:dyDescent="0.4">
      <c r="A144" s="20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2"/>
    </row>
    <row r="145" spans="1:13" ht="12.6" customHeight="1" x14ac:dyDescent="0.4">
      <c r="A145" s="3"/>
      <c r="B145" s="71">
        <f>EDATE(G148,-1)</f>
        <v>44922</v>
      </c>
      <c r="C145" s="72"/>
      <c r="D145" s="72"/>
      <c r="E145" s="73"/>
      <c r="F145" s="16"/>
      <c r="G145" s="16"/>
      <c r="H145" s="16"/>
      <c r="I145" s="16"/>
      <c r="J145" s="16"/>
      <c r="K145" s="16"/>
      <c r="L145" s="8"/>
      <c r="M145" s="2"/>
    </row>
    <row r="146" spans="1:13" ht="12.6" customHeight="1" x14ac:dyDescent="0.4">
      <c r="A146" s="3"/>
      <c r="B146" s="74" t="str">
        <f>名前!$B$1</f>
        <v>株式会社たくみ経営</v>
      </c>
      <c r="C146" s="75"/>
      <c r="D146" s="75"/>
      <c r="E146" s="76"/>
      <c r="F146" s="16"/>
      <c r="G146" s="16"/>
      <c r="H146" s="16"/>
      <c r="I146" s="16"/>
      <c r="J146" s="16"/>
      <c r="K146" s="16"/>
      <c r="L146" s="9"/>
      <c r="M146" s="2"/>
    </row>
    <row r="147" spans="1:13" ht="12.6" customHeight="1" x14ac:dyDescent="0.4">
      <c r="A147" s="3"/>
      <c r="B147" s="17" t="s">
        <v>20</v>
      </c>
      <c r="C147" s="77">
        <f>名前!$B$11</f>
        <v>0</v>
      </c>
      <c r="D147" s="77"/>
      <c r="E147" s="78"/>
      <c r="F147" s="16"/>
      <c r="G147" s="16"/>
      <c r="H147" s="16"/>
      <c r="I147" s="16"/>
      <c r="J147" s="16"/>
      <c r="K147" s="16"/>
      <c r="L147" s="9"/>
      <c r="M147" s="2"/>
    </row>
    <row r="148" spans="1:13" ht="12.6" customHeight="1" x14ac:dyDescent="0.4">
      <c r="A148" s="3"/>
      <c r="B148" s="18" t="s">
        <v>21</v>
      </c>
      <c r="C148" s="79" t="str">
        <f>名前!$C$11&amp;" 様"</f>
        <v xml:space="preserve"> 様</v>
      </c>
      <c r="D148" s="79"/>
      <c r="E148" s="80"/>
      <c r="F148" s="24" t="s">
        <v>22</v>
      </c>
      <c r="G148" s="81">
        <f>$G$5</f>
        <v>44953</v>
      </c>
      <c r="H148" s="81"/>
      <c r="I148" s="81"/>
      <c r="J148" s="16"/>
      <c r="K148" s="16"/>
      <c r="L148" s="10"/>
      <c r="M148" s="2"/>
    </row>
    <row r="149" spans="1:13" ht="12.6" customHeight="1" x14ac:dyDescent="0.4">
      <c r="A149" s="3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23" t="s">
        <v>19</v>
      </c>
      <c r="M149" s="2"/>
    </row>
    <row r="150" spans="1:13" ht="12.6" customHeight="1" x14ac:dyDescent="0.4">
      <c r="A150" s="3"/>
      <c r="B150" s="67" t="s">
        <v>8</v>
      </c>
      <c r="C150" s="68"/>
      <c r="D150" s="16"/>
      <c r="E150" s="67" t="s">
        <v>7</v>
      </c>
      <c r="F150" s="68"/>
      <c r="G150" s="16"/>
      <c r="H150" s="67" t="s">
        <v>9</v>
      </c>
      <c r="I150" s="68"/>
      <c r="J150" s="16"/>
      <c r="K150" s="67" t="s">
        <v>10</v>
      </c>
      <c r="L150" s="68"/>
      <c r="M150" s="2"/>
    </row>
    <row r="151" spans="1:13" ht="12.6" customHeight="1" x14ac:dyDescent="0.4">
      <c r="A151" s="3"/>
      <c r="B151" s="25" t="s">
        <v>56</v>
      </c>
      <c r="C151" s="26"/>
      <c r="D151" s="16"/>
      <c r="E151" s="25" t="s">
        <v>57</v>
      </c>
      <c r="F151" s="26"/>
      <c r="G151" s="16"/>
      <c r="H151" s="11" t="s">
        <v>49</v>
      </c>
      <c r="I151" s="26"/>
      <c r="J151" s="16"/>
      <c r="K151" s="25" t="s">
        <v>12</v>
      </c>
      <c r="L151" s="26"/>
      <c r="M151" s="2"/>
    </row>
    <row r="152" spans="1:13" ht="12.6" customHeight="1" x14ac:dyDescent="0.4">
      <c r="A152" s="3"/>
      <c r="B152" s="11" t="s">
        <v>58</v>
      </c>
      <c r="C152" s="31"/>
      <c r="D152" s="16"/>
      <c r="E152" s="11"/>
      <c r="F152" s="12"/>
      <c r="G152" s="16"/>
      <c r="H152" s="11" t="s">
        <v>50</v>
      </c>
      <c r="I152" s="12"/>
      <c r="J152" s="16"/>
      <c r="K152" s="11"/>
      <c r="L152" s="12"/>
      <c r="M152" s="2"/>
    </row>
    <row r="153" spans="1:13" ht="12.6" customHeight="1" x14ac:dyDescent="0.4">
      <c r="A153" s="3"/>
      <c r="B153" s="11" t="s">
        <v>59</v>
      </c>
      <c r="C153" s="12"/>
      <c r="D153" s="16"/>
      <c r="E153" s="11"/>
      <c r="F153" s="12"/>
      <c r="G153" s="16"/>
      <c r="H153" s="11" t="s">
        <v>51</v>
      </c>
      <c r="I153" s="12"/>
      <c r="J153" s="16"/>
      <c r="K153" s="11"/>
      <c r="L153" s="12"/>
      <c r="M153" s="2"/>
    </row>
    <row r="154" spans="1:13" ht="12.6" customHeight="1" x14ac:dyDescent="0.4">
      <c r="A154" s="3"/>
      <c r="B154" s="11" t="s">
        <v>60</v>
      </c>
      <c r="C154" s="12"/>
      <c r="D154" s="16"/>
      <c r="E154" s="11"/>
      <c r="F154" s="12"/>
      <c r="G154" s="16"/>
      <c r="H154" s="32" t="s">
        <v>11</v>
      </c>
      <c r="I154" s="13"/>
      <c r="J154" s="16"/>
      <c r="K154" s="15"/>
      <c r="L154" s="14"/>
      <c r="M154" s="2"/>
    </row>
    <row r="155" spans="1:13" ht="12.6" customHeight="1" x14ac:dyDescent="0.4">
      <c r="A155" s="3"/>
      <c r="B155" s="11" t="s">
        <v>60</v>
      </c>
      <c r="C155" s="12"/>
      <c r="D155" s="16"/>
      <c r="E155" s="11" t="s">
        <v>63</v>
      </c>
      <c r="F155" s="12"/>
      <c r="G155" s="16"/>
      <c r="H155" s="65" t="s">
        <v>67</v>
      </c>
      <c r="I155" s="66">
        <f>SUM(I151:I154)</f>
        <v>0</v>
      </c>
      <c r="J155" s="16"/>
      <c r="K155" s="27" t="s">
        <v>17</v>
      </c>
      <c r="L155" s="29">
        <f>SUM(L151:L154)</f>
        <v>0</v>
      </c>
      <c r="M155" s="2"/>
    </row>
    <row r="156" spans="1:13" ht="12.6" customHeight="1" x14ac:dyDescent="0.4">
      <c r="A156" s="3"/>
      <c r="B156" s="11"/>
      <c r="C156" s="12"/>
      <c r="D156" s="16"/>
      <c r="E156" s="11"/>
      <c r="F156" s="12"/>
      <c r="G156" s="16"/>
      <c r="H156" s="25" t="s">
        <v>6</v>
      </c>
      <c r="I156" s="26"/>
      <c r="J156" s="16"/>
      <c r="K156" s="16"/>
      <c r="L156" s="16"/>
      <c r="M156" s="2"/>
    </row>
    <row r="157" spans="1:13" ht="12.6" customHeight="1" x14ac:dyDescent="0.4">
      <c r="A157" s="3"/>
      <c r="B157" s="11"/>
      <c r="C157" s="12"/>
      <c r="D157" s="16"/>
      <c r="E157" s="11" t="s">
        <v>60</v>
      </c>
      <c r="F157" s="12">
        <v>0</v>
      </c>
      <c r="G157" s="16"/>
      <c r="H157" s="11" t="s">
        <v>5</v>
      </c>
      <c r="I157" s="12"/>
      <c r="J157" s="16"/>
      <c r="K157" s="69" t="s">
        <v>18</v>
      </c>
      <c r="L157" s="70"/>
      <c r="M157" s="2"/>
    </row>
    <row r="158" spans="1:13" ht="12.6" customHeight="1" x14ac:dyDescent="0.4">
      <c r="A158" s="3"/>
      <c r="B158" s="32"/>
      <c r="C158" s="13"/>
      <c r="D158" s="16"/>
      <c r="E158" s="11"/>
      <c r="F158" s="12"/>
      <c r="G158" s="16"/>
      <c r="H158" s="11"/>
      <c r="I158" s="12"/>
      <c r="J158" s="16"/>
      <c r="K158" s="25" t="s">
        <v>15</v>
      </c>
      <c r="L158" s="28">
        <f>L161-L159-L160</f>
        <v>0</v>
      </c>
      <c r="M158" s="2"/>
    </row>
    <row r="159" spans="1:13" ht="12.6" customHeight="1" x14ac:dyDescent="0.4">
      <c r="A159" s="3"/>
      <c r="B159" s="16"/>
      <c r="C159" s="16"/>
      <c r="D159" s="16"/>
      <c r="E159" s="11"/>
      <c r="F159" s="12"/>
      <c r="G159" s="16"/>
      <c r="H159" s="11"/>
      <c r="I159" s="12"/>
      <c r="J159" s="16"/>
      <c r="K159" s="11"/>
      <c r="L159" s="12"/>
      <c r="M159" s="2"/>
    </row>
    <row r="160" spans="1:13" ht="12.6" customHeight="1" x14ac:dyDescent="0.4">
      <c r="A160" s="3"/>
      <c r="B160" s="7" t="s">
        <v>61</v>
      </c>
      <c r="C160" s="6" t="s">
        <v>62</v>
      </c>
      <c r="D160" s="16"/>
      <c r="E160" s="15"/>
      <c r="F160" s="14"/>
      <c r="G160" s="16"/>
      <c r="H160" s="15"/>
      <c r="I160" s="14"/>
      <c r="J160" s="16"/>
      <c r="K160" s="15"/>
      <c r="L160" s="14"/>
      <c r="M160" s="2"/>
    </row>
    <row r="161" spans="1:13" ht="12.6" customHeight="1" x14ac:dyDescent="0.4">
      <c r="A161" s="3"/>
      <c r="B161" s="7" t="s">
        <v>14</v>
      </c>
      <c r="C161" s="6">
        <v>0</v>
      </c>
      <c r="D161" s="16"/>
      <c r="E161" s="27" t="s">
        <v>17</v>
      </c>
      <c r="F161" s="29">
        <f>SUM(F151:F160)</f>
        <v>0</v>
      </c>
      <c r="G161" s="16"/>
      <c r="H161" s="27" t="s">
        <v>17</v>
      </c>
      <c r="I161" s="29">
        <f>SUM(I155:I160)</f>
        <v>0</v>
      </c>
      <c r="J161" s="16"/>
      <c r="K161" s="27" t="s">
        <v>17</v>
      </c>
      <c r="L161" s="30">
        <f>F161-I161+L155</f>
        <v>0</v>
      </c>
      <c r="M161" s="2"/>
    </row>
    <row r="162" spans="1:13" ht="12.6" customHeight="1" x14ac:dyDescent="0.4">
      <c r="A162" s="4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5"/>
    </row>
    <row r="163" spans="1:13" ht="12.6" customHeight="1" x14ac:dyDescent="0.4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</row>
    <row r="164" spans="1:13" ht="12.6" customHeight="1" x14ac:dyDescent="0.4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ht="12.6" customHeight="1" x14ac:dyDescent="0.4">
      <c r="A165" s="20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2"/>
    </row>
    <row r="166" spans="1:13" ht="12.6" customHeight="1" x14ac:dyDescent="0.4">
      <c r="A166" s="3"/>
      <c r="B166" s="71">
        <f>EDATE(G169,-1)</f>
        <v>44922</v>
      </c>
      <c r="C166" s="72"/>
      <c r="D166" s="72"/>
      <c r="E166" s="73"/>
      <c r="F166" s="16"/>
      <c r="G166" s="16"/>
      <c r="H166" s="16"/>
      <c r="I166" s="16"/>
      <c r="J166" s="16"/>
      <c r="K166" s="16"/>
      <c r="L166" s="8"/>
      <c r="M166" s="2"/>
    </row>
    <row r="167" spans="1:13" ht="12.6" customHeight="1" x14ac:dyDescent="0.4">
      <c r="A167" s="3"/>
      <c r="B167" s="74" t="str">
        <f>名前!$B$1</f>
        <v>株式会社たくみ経営</v>
      </c>
      <c r="C167" s="75"/>
      <c r="D167" s="75"/>
      <c r="E167" s="76"/>
      <c r="F167" s="16"/>
      <c r="G167" s="16"/>
      <c r="H167" s="16"/>
      <c r="I167" s="16"/>
      <c r="J167" s="16"/>
      <c r="K167" s="16"/>
      <c r="L167" s="9"/>
      <c r="M167" s="2"/>
    </row>
    <row r="168" spans="1:13" ht="12.6" customHeight="1" x14ac:dyDescent="0.4">
      <c r="A168" s="3"/>
      <c r="B168" s="17" t="s">
        <v>20</v>
      </c>
      <c r="C168" s="77">
        <f>名前!$B$12</f>
        <v>0</v>
      </c>
      <c r="D168" s="77"/>
      <c r="E168" s="78"/>
      <c r="F168" s="16"/>
      <c r="G168" s="16"/>
      <c r="H168" s="16"/>
      <c r="I168" s="16"/>
      <c r="J168" s="16"/>
      <c r="K168" s="16"/>
      <c r="L168" s="9"/>
      <c r="M168" s="2"/>
    </row>
    <row r="169" spans="1:13" ht="12.6" customHeight="1" x14ac:dyDescent="0.4">
      <c r="A169" s="3"/>
      <c r="B169" s="18" t="s">
        <v>21</v>
      </c>
      <c r="C169" s="79" t="str">
        <f>名前!$C$12&amp;" 様"</f>
        <v xml:space="preserve"> 様</v>
      </c>
      <c r="D169" s="79"/>
      <c r="E169" s="80"/>
      <c r="F169" s="24" t="s">
        <v>22</v>
      </c>
      <c r="G169" s="81">
        <f>$G$5</f>
        <v>44953</v>
      </c>
      <c r="H169" s="81"/>
      <c r="I169" s="81"/>
      <c r="J169" s="16"/>
      <c r="K169" s="16"/>
      <c r="L169" s="10"/>
      <c r="M169" s="2"/>
    </row>
    <row r="170" spans="1:13" ht="12.6" customHeight="1" x14ac:dyDescent="0.4">
      <c r="A170" s="3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23" t="s">
        <v>19</v>
      </c>
      <c r="M170" s="2"/>
    </row>
    <row r="171" spans="1:13" ht="12.6" customHeight="1" x14ac:dyDescent="0.4">
      <c r="A171" s="3"/>
      <c r="B171" s="67" t="s">
        <v>8</v>
      </c>
      <c r="C171" s="68"/>
      <c r="D171" s="16"/>
      <c r="E171" s="67" t="s">
        <v>7</v>
      </c>
      <c r="F171" s="68"/>
      <c r="G171" s="16"/>
      <c r="H171" s="67" t="s">
        <v>9</v>
      </c>
      <c r="I171" s="68"/>
      <c r="J171" s="16"/>
      <c r="K171" s="67" t="s">
        <v>10</v>
      </c>
      <c r="L171" s="68"/>
      <c r="M171" s="2"/>
    </row>
    <row r="172" spans="1:13" ht="12.6" customHeight="1" x14ac:dyDescent="0.4">
      <c r="A172" s="3"/>
      <c r="B172" s="25" t="s">
        <v>56</v>
      </c>
      <c r="C172" s="26"/>
      <c r="D172" s="16"/>
      <c r="E172" s="25" t="s">
        <v>57</v>
      </c>
      <c r="F172" s="26"/>
      <c r="G172" s="16"/>
      <c r="H172" s="11" t="s">
        <v>49</v>
      </c>
      <c r="I172" s="26"/>
      <c r="J172" s="16"/>
      <c r="K172" s="25" t="s">
        <v>12</v>
      </c>
      <c r="L172" s="26"/>
      <c r="M172" s="2"/>
    </row>
    <row r="173" spans="1:13" ht="12.6" customHeight="1" x14ac:dyDescent="0.4">
      <c r="A173" s="3"/>
      <c r="B173" s="11" t="s">
        <v>58</v>
      </c>
      <c r="C173" s="31"/>
      <c r="D173" s="16"/>
      <c r="E173" s="11"/>
      <c r="F173" s="12"/>
      <c r="G173" s="16"/>
      <c r="H173" s="11" t="s">
        <v>50</v>
      </c>
      <c r="I173" s="12"/>
      <c r="J173" s="16"/>
      <c r="K173" s="11"/>
      <c r="L173" s="12"/>
      <c r="M173" s="2"/>
    </row>
    <row r="174" spans="1:13" ht="12.6" customHeight="1" x14ac:dyDescent="0.4">
      <c r="A174" s="3"/>
      <c r="B174" s="11" t="s">
        <v>59</v>
      </c>
      <c r="C174" s="12"/>
      <c r="D174" s="16"/>
      <c r="E174" s="11"/>
      <c r="F174" s="12"/>
      <c r="G174" s="16"/>
      <c r="H174" s="11" t="s">
        <v>51</v>
      </c>
      <c r="I174" s="12"/>
      <c r="J174" s="16"/>
      <c r="K174" s="11"/>
      <c r="L174" s="12"/>
      <c r="M174" s="2"/>
    </row>
    <row r="175" spans="1:13" ht="12.6" customHeight="1" x14ac:dyDescent="0.4">
      <c r="A175" s="3"/>
      <c r="B175" s="11" t="s">
        <v>60</v>
      </c>
      <c r="C175" s="12"/>
      <c r="D175" s="16"/>
      <c r="E175" s="11"/>
      <c r="F175" s="12"/>
      <c r="G175" s="16"/>
      <c r="H175" s="32" t="s">
        <v>11</v>
      </c>
      <c r="I175" s="13"/>
      <c r="J175" s="16"/>
      <c r="K175" s="15"/>
      <c r="L175" s="14"/>
      <c r="M175" s="2"/>
    </row>
    <row r="176" spans="1:13" ht="12.6" customHeight="1" x14ac:dyDescent="0.4">
      <c r="A176" s="3"/>
      <c r="B176" s="11" t="s">
        <v>60</v>
      </c>
      <c r="C176" s="12"/>
      <c r="D176" s="16"/>
      <c r="E176" s="11" t="s">
        <v>63</v>
      </c>
      <c r="F176" s="12"/>
      <c r="G176" s="16"/>
      <c r="H176" s="65" t="s">
        <v>67</v>
      </c>
      <c r="I176" s="66">
        <f>SUM(I172:I175)</f>
        <v>0</v>
      </c>
      <c r="J176" s="16"/>
      <c r="K176" s="27" t="s">
        <v>17</v>
      </c>
      <c r="L176" s="29">
        <f>SUM(L172:L175)</f>
        <v>0</v>
      </c>
      <c r="M176" s="2"/>
    </row>
    <row r="177" spans="1:13" ht="12.6" customHeight="1" x14ac:dyDescent="0.4">
      <c r="A177" s="3"/>
      <c r="B177" s="11"/>
      <c r="C177" s="12"/>
      <c r="D177" s="16"/>
      <c r="E177" s="11"/>
      <c r="F177" s="12"/>
      <c r="G177" s="16"/>
      <c r="H177" s="25" t="s">
        <v>6</v>
      </c>
      <c r="I177" s="26"/>
      <c r="J177" s="16"/>
      <c r="K177" s="16"/>
      <c r="L177" s="16"/>
      <c r="M177" s="2"/>
    </row>
    <row r="178" spans="1:13" ht="12.6" customHeight="1" x14ac:dyDescent="0.4">
      <c r="A178" s="3"/>
      <c r="B178" s="11"/>
      <c r="C178" s="12"/>
      <c r="D178" s="16"/>
      <c r="E178" s="11" t="s">
        <v>60</v>
      </c>
      <c r="F178" s="12">
        <v>0</v>
      </c>
      <c r="G178" s="16"/>
      <c r="H178" s="11" t="s">
        <v>5</v>
      </c>
      <c r="I178" s="12"/>
      <c r="J178" s="16"/>
      <c r="K178" s="69" t="s">
        <v>18</v>
      </c>
      <c r="L178" s="70"/>
      <c r="M178" s="2"/>
    </row>
    <row r="179" spans="1:13" ht="12.6" customHeight="1" x14ac:dyDescent="0.4">
      <c r="A179" s="3"/>
      <c r="B179" s="32"/>
      <c r="C179" s="13"/>
      <c r="D179" s="16"/>
      <c r="E179" s="11"/>
      <c r="F179" s="12"/>
      <c r="G179" s="16"/>
      <c r="H179" s="11"/>
      <c r="I179" s="12"/>
      <c r="J179" s="16"/>
      <c r="K179" s="25" t="s">
        <v>15</v>
      </c>
      <c r="L179" s="28">
        <f>L182-L180-L181</f>
        <v>0</v>
      </c>
      <c r="M179" s="2"/>
    </row>
    <row r="180" spans="1:13" ht="12.6" customHeight="1" x14ac:dyDescent="0.4">
      <c r="A180" s="3"/>
      <c r="B180" s="16"/>
      <c r="C180" s="16"/>
      <c r="D180" s="16"/>
      <c r="E180" s="11"/>
      <c r="F180" s="12"/>
      <c r="G180" s="16"/>
      <c r="H180" s="11"/>
      <c r="I180" s="12"/>
      <c r="J180" s="16"/>
      <c r="K180" s="11"/>
      <c r="L180" s="12"/>
      <c r="M180" s="2"/>
    </row>
    <row r="181" spans="1:13" ht="12.6" customHeight="1" x14ac:dyDescent="0.4">
      <c r="A181" s="3"/>
      <c r="B181" s="7" t="s">
        <v>61</v>
      </c>
      <c r="C181" s="6" t="s">
        <v>62</v>
      </c>
      <c r="D181" s="16"/>
      <c r="E181" s="15"/>
      <c r="F181" s="14"/>
      <c r="G181" s="16"/>
      <c r="H181" s="15"/>
      <c r="I181" s="14"/>
      <c r="J181" s="16"/>
      <c r="K181" s="15"/>
      <c r="L181" s="14"/>
      <c r="M181" s="2"/>
    </row>
    <row r="182" spans="1:13" ht="12.6" customHeight="1" x14ac:dyDescent="0.4">
      <c r="A182" s="3"/>
      <c r="B182" s="7" t="s">
        <v>14</v>
      </c>
      <c r="C182" s="6">
        <v>0</v>
      </c>
      <c r="D182" s="16"/>
      <c r="E182" s="27" t="s">
        <v>17</v>
      </c>
      <c r="F182" s="29">
        <f>SUM(F172:F181)</f>
        <v>0</v>
      </c>
      <c r="G182" s="16"/>
      <c r="H182" s="27" t="s">
        <v>17</v>
      </c>
      <c r="I182" s="29">
        <f>SUM(I176:I181)</f>
        <v>0</v>
      </c>
      <c r="J182" s="16"/>
      <c r="K182" s="27" t="s">
        <v>17</v>
      </c>
      <c r="L182" s="30">
        <f>F182-I182+L176</f>
        <v>0</v>
      </c>
      <c r="M182" s="2"/>
    </row>
    <row r="183" spans="1:13" ht="12.6" customHeight="1" x14ac:dyDescent="0.4">
      <c r="A183" s="4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5"/>
    </row>
    <row r="184" spans="1:13" ht="12.6" customHeight="1" x14ac:dyDescent="0.4">
      <c r="A184" s="20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2"/>
    </row>
    <row r="185" spans="1:13" ht="12.6" customHeight="1" x14ac:dyDescent="0.4">
      <c r="A185" s="3"/>
      <c r="B185" s="71">
        <f>EDATE(G188,-1)</f>
        <v>44922</v>
      </c>
      <c r="C185" s="72"/>
      <c r="D185" s="72"/>
      <c r="E185" s="73"/>
      <c r="F185" s="16"/>
      <c r="G185" s="16"/>
      <c r="H185" s="16"/>
      <c r="I185" s="16"/>
      <c r="J185" s="16"/>
      <c r="K185" s="16"/>
      <c r="L185" s="8"/>
      <c r="M185" s="2"/>
    </row>
    <row r="186" spans="1:13" ht="12.6" customHeight="1" x14ac:dyDescent="0.4">
      <c r="A186" s="3"/>
      <c r="B186" s="74" t="str">
        <f>名前!$B$1</f>
        <v>株式会社たくみ経営</v>
      </c>
      <c r="C186" s="75"/>
      <c r="D186" s="75"/>
      <c r="E186" s="76"/>
      <c r="F186" s="16"/>
      <c r="G186" s="16"/>
      <c r="H186" s="16"/>
      <c r="I186" s="16"/>
      <c r="J186" s="16"/>
      <c r="K186" s="16"/>
      <c r="L186" s="9"/>
      <c r="M186" s="2"/>
    </row>
    <row r="187" spans="1:13" ht="12.6" customHeight="1" x14ac:dyDescent="0.4">
      <c r="A187" s="3"/>
      <c r="B187" s="17" t="s">
        <v>20</v>
      </c>
      <c r="C187" s="77">
        <f>名前!$B$13</f>
        <v>0</v>
      </c>
      <c r="D187" s="77"/>
      <c r="E187" s="78"/>
      <c r="F187" s="16"/>
      <c r="G187" s="16"/>
      <c r="H187" s="16"/>
      <c r="I187" s="16"/>
      <c r="J187" s="16"/>
      <c r="K187" s="16"/>
      <c r="L187" s="9"/>
      <c r="M187" s="2"/>
    </row>
    <row r="188" spans="1:13" ht="12.6" customHeight="1" x14ac:dyDescent="0.4">
      <c r="A188" s="3"/>
      <c r="B188" s="18" t="s">
        <v>21</v>
      </c>
      <c r="C188" s="79" t="str">
        <f>名前!$C$13&amp;" 様"</f>
        <v xml:space="preserve"> 様</v>
      </c>
      <c r="D188" s="79"/>
      <c r="E188" s="80"/>
      <c r="F188" s="24" t="s">
        <v>22</v>
      </c>
      <c r="G188" s="81">
        <f>$G$5</f>
        <v>44953</v>
      </c>
      <c r="H188" s="81"/>
      <c r="I188" s="81"/>
      <c r="J188" s="16"/>
      <c r="K188" s="16"/>
      <c r="L188" s="10"/>
      <c r="M188" s="2"/>
    </row>
    <row r="189" spans="1:13" ht="12.6" customHeight="1" x14ac:dyDescent="0.4">
      <c r="A189" s="3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23" t="s">
        <v>19</v>
      </c>
      <c r="M189" s="2"/>
    </row>
    <row r="190" spans="1:13" ht="12.6" customHeight="1" x14ac:dyDescent="0.4">
      <c r="A190" s="3"/>
      <c r="B190" s="67" t="s">
        <v>8</v>
      </c>
      <c r="C190" s="68"/>
      <c r="D190" s="16"/>
      <c r="E190" s="67" t="s">
        <v>7</v>
      </c>
      <c r="F190" s="68"/>
      <c r="G190" s="16"/>
      <c r="H190" s="67" t="s">
        <v>9</v>
      </c>
      <c r="I190" s="68"/>
      <c r="J190" s="16"/>
      <c r="K190" s="67" t="s">
        <v>10</v>
      </c>
      <c r="L190" s="68"/>
      <c r="M190" s="2"/>
    </row>
    <row r="191" spans="1:13" ht="12.6" customHeight="1" x14ac:dyDescent="0.4">
      <c r="A191" s="3"/>
      <c r="B191" s="25" t="s">
        <v>56</v>
      </c>
      <c r="C191" s="26"/>
      <c r="D191" s="16"/>
      <c r="E191" s="25" t="s">
        <v>57</v>
      </c>
      <c r="F191" s="26"/>
      <c r="G191" s="16"/>
      <c r="H191" s="11" t="s">
        <v>49</v>
      </c>
      <c r="I191" s="26"/>
      <c r="J191" s="16"/>
      <c r="K191" s="25" t="s">
        <v>12</v>
      </c>
      <c r="L191" s="26"/>
      <c r="M191" s="2"/>
    </row>
    <row r="192" spans="1:13" ht="12.6" customHeight="1" x14ac:dyDescent="0.4">
      <c r="A192" s="3"/>
      <c r="B192" s="11" t="s">
        <v>58</v>
      </c>
      <c r="C192" s="31"/>
      <c r="D192" s="16"/>
      <c r="E192" s="11"/>
      <c r="F192" s="12"/>
      <c r="G192" s="16"/>
      <c r="H192" s="11" t="s">
        <v>50</v>
      </c>
      <c r="I192" s="12"/>
      <c r="J192" s="16"/>
      <c r="K192" s="11"/>
      <c r="L192" s="12"/>
      <c r="M192" s="2"/>
    </row>
    <row r="193" spans="1:13" ht="12.6" customHeight="1" x14ac:dyDescent="0.4">
      <c r="A193" s="3"/>
      <c r="B193" s="11" t="s">
        <v>59</v>
      </c>
      <c r="C193" s="12"/>
      <c r="D193" s="16"/>
      <c r="E193" s="11"/>
      <c r="F193" s="12"/>
      <c r="G193" s="16"/>
      <c r="H193" s="11" t="s">
        <v>51</v>
      </c>
      <c r="I193" s="12"/>
      <c r="J193" s="16"/>
      <c r="K193" s="11"/>
      <c r="L193" s="12"/>
      <c r="M193" s="2"/>
    </row>
    <row r="194" spans="1:13" ht="12.6" customHeight="1" x14ac:dyDescent="0.4">
      <c r="A194" s="3"/>
      <c r="B194" s="11" t="s">
        <v>60</v>
      </c>
      <c r="C194" s="12"/>
      <c r="D194" s="16"/>
      <c r="E194" s="11"/>
      <c r="F194" s="12"/>
      <c r="G194" s="16"/>
      <c r="H194" s="32" t="s">
        <v>11</v>
      </c>
      <c r="I194" s="13"/>
      <c r="J194" s="16"/>
      <c r="K194" s="15"/>
      <c r="L194" s="14"/>
      <c r="M194" s="2"/>
    </row>
    <row r="195" spans="1:13" ht="12.6" customHeight="1" x14ac:dyDescent="0.4">
      <c r="A195" s="3"/>
      <c r="B195" s="11" t="s">
        <v>60</v>
      </c>
      <c r="C195" s="12"/>
      <c r="D195" s="16"/>
      <c r="E195" s="11" t="s">
        <v>63</v>
      </c>
      <c r="F195" s="12"/>
      <c r="G195" s="16"/>
      <c r="H195" s="65" t="s">
        <v>67</v>
      </c>
      <c r="I195" s="66">
        <f>SUM(I191:I194)</f>
        <v>0</v>
      </c>
      <c r="J195" s="16"/>
      <c r="K195" s="27" t="s">
        <v>17</v>
      </c>
      <c r="L195" s="29">
        <f>SUM(L191:L194)</f>
        <v>0</v>
      </c>
      <c r="M195" s="2"/>
    </row>
    <row r="196" spans="1:13" ht="12.6" customHeight="1" x14ac:dyDescent="0.4">
      <c r="A196" s="3"/>
      <c r="B196" s="11"/>
      <c r="C196" s="12"/>
      <c r="D196" s="16"/>
      <c r="E196" s="11"/>
      <c r="F196" s="12"/>
      <c r="G196" s="16"/>
      <c r="H196" s="25" t="s">
        <v>6</v>
      </c>
      <c r="I196" s="26"/>
      <c r="J196" s="16"/>
      <c r="K196" s="16"/>
      <c r="L196" s="16"/>
      <c r="M196" s="2"/>
    </row>
    <row r="197" spans="1:13" ht="12.6" customHeight="1" x14ac:dyDescent="0.4">
      <c r="A197" s="3"/>
      <c r="B197" s="11"/>
      <c r="C197" s="12"/>
      <c r="D197" s="16"/>
      <c r="E197" s="11" t="s">
        <v>60</v>
      </c>
      <c r="F197" s="12">
        <v>0</v>
      </c>
      <c r="G197" s="16"/>
      <c r="H197" s="11" t="s">
        <v>5</v>
      </c>
      <c r="I197" s="12"/>
      <c r="J197" s="16"/>
      <c r="K197" s="69" t="s">
        <v>18</v>
      </c>
      <c r="L197" s="70"/>
      <c r="M197" s="2"/>
    </row>
    <row r="198" spans="1:13" ht="12.6" customHeight="1" x14ac:dyDescent="0.4">
      <c r="A198" s="3"/>
      <c r="B198" s="32"/>
      <c r="C198" s="13"/>
      <c r="D198" s="16"/>
      <c r="E198" s="11"/>
      <c r="F198" s="12"/>
      <c r="G198" s="16"/>
      <c r="H198" s="11"/>
      <c r="I198" s="12"/>
      <c r="J198" s="16"/>
      <c r="K198" s="25" t="s">
        <v>15</v>
      </c>
      <c r="L198" s="28">
        <f>L201-L199-L200</f>
        <v>0</v>
      </c>
      <c r="M198" s="2"/>
    </row>
    <row r="199" spans="1:13" ht="12.6" customHeight="1" x14ac:dyDescent="0.4">
      <c r="A199" s="3"/>
      <c r="B199" s="16"/>
      <c r="C199" s="16"/>
      <c r="D199" s="16"/>
      <c r="E199" s="11"/>
      <c r="F199" s="12"/>
      <c r="G199" s="16"/>
      <c r="H199" s="11"/>
      <c r="I199" s="12"/>
      <c r="J199" s="16"/>
      <c r="K199" s="11"/>
      <c r="L199" s="12"/>
      <c r="M199" s="2"/>
    </row>
    <row r="200" spans="1:13" ht="12.6" customHeight="1" x14ac:dyDescent="0.4">
      <c r="A200" s="3"/>
      <c r="B200" s="7" t="s">
        <v>61</v>
      </c>
      <c r="C200" s="6" t="s">
        <v>62</v>
      </c>
      <c r="D200" s="16"/>
      <c r="E200" s="15"/>
      <c r="F200" s="14"/>
      <c r="G200" s="16"/>
      <c r="H200" s="15"/>
      <c r="I200" s="14"/>
      <c r="J200" s="16"/>
      <c r="K200" s="15"/>
      <c r="L200" s="14"/>
      <c r="M200" s="2"/>
    </row>
    <row r="201" spans="1:13" ht="12.6" customHeight="1" x14ac:dyDescent="0.4">
      <c r="A201" s="3"/>
      <c r="B201" s="7" t="s">
        <v>14</v>
      </c>
      <c r="C201" s="6">
        <v>0</v>
      </c>
      <c r="D201" s="16"/>
      <c r="E201" s="27" t="s">
        <v>17</v>
      </c>
      <c r="F201" s="29">
        <f>SUM(F191:F200)</f>
        <v>0</v>
      </c>
      <c r="G201" s="16"/>
      <c r="H201" s="27" t="s">
        <v>17</v>
      </c>
      <c r="I201" s="29">
        <f>SUM(I195:I200)</f>
        <v>0</v>
      </c>
      <c r="J201" s="16"/>
      <c r="K201" s="27" t="s">
        <v>17</v>
      </c>
      <c r="L201" s="30">
        <f>F201-I201+L195</f>
        <v>0</v>
      </c>
      <c r="M201" s="2"/>
    </row>
    <row r="202" spans="1:13" ht="12.6" customHeight="1" x14ac:dyDescent="0.4">
      <c r="A202" s="4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5"/>
    </row>
    <row r="203" spans="1:13" ht="12.6" customHeight="1" x14ac:dyDescent="0.4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</row>
    <row r="204" spans="1:13" ht="12.6" customHeight="1" x14ac:dyDescent="0.4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</row>
    <row r="205" spans="1:13" ht="12.6" customHeight="1" x14ac:dyDescent="0.4">
      <c r="A205" s="20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2"/>
    </row>
    <row r="206" spans="1:13" ht="12.6" customHeight="1" x14ac:dyDescent="0.4">
      <c r="A206" s="3"/>
      <c r="B206" s="71">
        <f>EDATE(G209,-1)</f>
        <v>44922</v>
      </c>
      <c r="C206" s="72"/>
      <c r="D206" s="72"/>
      <c r="E206" s="73"/>
      <c r="F206" s="16"/>
      <c r="G206" s="16"/>
      <c r="H206" s="16"/>
      <c r="I206" s="16"/>
      <c r="J206" s="16"/>
      <c r="K206" s="16"/>
      <c r="L206" s="8"/>
      <c r="M206" s="2"/>
    </row>
    <row r="207" spans="1:13" ht="12.6" customHeight="1" x14ac:dyDescent="0.4">
      <c r="A207" s="3"/>
      <c r="B207" s="74" t="str">
        <f>名前!$B$1</f>
        <v>株式会社たくみ経営</v>
      </c>
      <c r="C207" s="75"/>
      <c r="D207" s="75"/>
      <c r="E207" s="76"/>
      <c r="F207" s="16"/>
      <c r="G207" s="16"/>
      <c r="H207" s="16"/>
      <c r="I207" s="16"/>
      <c r="J207" s="16"/>
      <c r="K207" s="16"/>
      <c r="L207" s="9"/>
      <c r="M207" s="2"/>
    </row>
    <row r="208" spans="1:13" ht="12.6" customHeight="1" x14ac:dyDescent="0.4">
      <c r="A208" s="3"/>
      <c r="B208" s="17" t="s">
        <v>20</v>
      </c>
      <c r="C208" s="77">
        <f>名前!$B$14</f>
        <v>0</v>
      </c>
      <c r="D208" s="77"/>
      <c r="E208" s="78"/>
      <c r="F208" s="16"/>
      <c r="G208" s="16"/>
      <c r="H208" s="16"/>
      <c r="I208" s="16"/>
      <c r="J208" s="16"/>
      <c r="K208" s="16"/>
      <c r="L208" s="9"/>
      <c r="M208" s="2"/>
    </row>
    <row r="209" spans="1:13" ht="12.6" customHeight="1" x14ac:dyDescent="0.4">
      <c r="A209" s="3"/>
      <c r="B209" s="18" t="s">
        <v>21</v>
      </c>
      <c r="C209" s="79" t="str">
        <f>名前!$C$14&amp;" 様"</f>
        <v xml:space="preserve"> 様</v>
      </c>
      <c r="D209" s="79"/>
      <c r="E209" s="80"/>
      <c r="F209" s="24" t="s">
        <v>22</v>
      </c>
      <c r="G209" s="81">
        <f>$G$5</f>
        <v>44953</v>
      </c>
      <c r="H209" s="81"/>
      <c r="I209" s="81"/>
      <c r="J209" s="16"/>
      <c r="K209" s="16"/>
      <c r="L209" s="10"/>
      <c r="M209" s="2"/>
    </row>
    <row r="210" spans="1:13" ht="12.6" customHeight="1" x14ac:dyDescent="0.4">
      <c r="A210" s="3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23" t="s">
        <v>19</v>
      </c>
      <c r="M210" s="2"/>
    </row>
    <row r="211" spans="1:13" ht="12.6" customHeight="1" x14ac:dyDescent="0.4">
      <c r="A211" s="3"/>
      <c r="B211" s="67" t="s">
        <v>8</v>
      </c>
      <c r="C211" s="68"/>
      <c r="D211" s="16"/>
      <c r="E211" s="67" t="s">
        <v>7</v>
      </c>
      <c r="F211" s="68"/>
      <c r="G211" s="16"/>
      <c r="H211" s="67" t="s">
        <v>9</v>
      </c>
      <c r="I211" s="68"/>
      <c r="J211" s="16"/>
      <c r="K211" s="67" t="s">
        <v>10</v>
      </c>
      <c r="L211" s="68"/>
      <c r="M211" s="2"/>
    </row>
    <row r="212" spans="1:13" ht="12.6" customHeight="1" x14ac:dyDescent="0.4">
      <c r="A212" s="3"/>
      <c r="B212" s="25" t="s">
        <v>56</v>
      </c>
      <c r="C212" s="26"/>
      <c r="D212" s="16"/>
      <c r="E212" s="25" t="s">
        <v>57</v>
      </c>
      <c r="F212" s="26"/>
      <c r="G212" s="16"/>
      <c r="H212" s="11" t="s">
        <v>49</v>
      </c>
      <c r="I212" s="26"/>
      <c r="J212" s="16"/>
      <c r="K212" s="25" t="s">
        <v>12</v>
      </c>
      <c r="L212" s="26"/>
      <c r="M212" s="2"/>
    </row>
    <row r="213" spans="1:13" ht="12.6" customHeight="1" x14ac:dyDescent="0.4">
      <c r="A213" s="3"/>
      <c r="B213" s="11" t="s">
        <v>58</v>
      </c>
      <c r="C213" s="31"/>
      <c r="D213" s="16"/>
      <c r="E213" s="11"/>
      <c r="F213" s="12"/>
      <c r="G213" s="16"/>
      <c r="H213" s="11" t="s">
        <v>50</v>
      </c>
      <c r="I213" s="12"/>
      <c r="J213" s="16"/>
      <c r="K213" s="11"/>
      <c r="L213" s="12"/>
      <c r="M213" s="2"/>
    </row>
    <row r="214" spans="1:13" ht="12.6" customHeight="1" x14ac:dyDescent="0.4">
      <c r="A214" s="3"/>
      <c r="B214" s="11" t="s">
        <v>59</v>
      </c>
      <c r="C214" s="12"/>
      <c r="D214" s="16"/>
      <c r="E214" s="11"/>
      <c r="F214" s="12"/>
      <c r="G214" s="16"/>
      <c r="H214" s="11" t="s">
        <v>51</v>
      </c>
      <c r="I214" s="12"/>
      <c r="J214" s="16"/>
      <c r="K214" s="11"/>
      <c r="L214" s="12"/>
      <c r="M214" s="2"/>
    </row>
    <row r="215" spans="1:13" ht="12.6" customHeight="1" x14ac:dyDescent="0.4">
      <c r="A215" s="3"/>
      <c r="B215" s="11" t="s">
        <v>60</v>
      </c>
      <c r="C215" s="12"/>
      <c r="D215" s="16"/>
      <c r="E215" s="11"/>
      <c r="F215" s="12"/>
      <c r="G215" s="16"/>
      <c r="H215" s="32" t="s">
        <v>11</v>
      </c>
      <c r="I215" s="13"/>
      <c r="J215" s="16"/>
      <c r="K215" s="15"/>
      <c r="L215" s="14"/>
      <c r="M215" s="2"/>
    </row>
    <row r="216" spans="1:13" ht="12.6" customHeight="1" x14ac:dyDescent="0.4">
      <c r="A216" s="3"/>
      <c r="B216" s="11" t="s">
        <v>60</v>
      </c>
      <c r="C216" s="12"/>
      <c r="D216" s="16"/>
      <c r="E216" s="11" t="s">
        <v>63</v>
      </c>
      <c r="F216" s="12"/>
      <c r="G216" s="16"/>
      <c r="H216" s="65" t="s">
        <v>67</v>
      </c>
      <c r="I216" s="66">
        <f>SUM(I212:I215)</f>
        <v>0</v>
      </c>
      <c r="J216" s="16"/>
      <c r="K216" s="27" t="s">
        <v>17</v>
      </c>
      <c r="L216" s="29">
        <f>SUM(L212:L215)</f>
        <v>0</v>
      </c>
      <c r="M216" s="2"/>
    </row>
    <row r="217" spans="1:13" ht="12.6" customHeight="1" x14ac:dyDescent="0.4">
      <c r="A217" s="3"/>
      <c r="B217" s="11"/>
      <c r="C217" s="12"/>
      <c r="D217" s="16"/>
      <c r="E217" s="11"/>
      <c r="F217" s="12"/>
      <c r="G217" s="16"/>
      <c r="H217" s="25" t="s">
        <v>6</v>
      </c>
      <c r="I217" s="26"/>
      <c r="J217" s="16"/>
      <c r="K217" s="16"/>
      <c r="L217" s="16"/>
      <c r="M217" s="2"/>
    </row>
    <row r="218" spans="1:13" ht="12.6" customHeight="1" x14ac:dyDescent="0.4">
      <c r="A218" s="3"/>
      <c r="B218" s="11"/>
      <c r="C218" s="12"/>
      <c r="D218" s="16"/>
      <c r="E218" s="11" t="s">
        <v>60</v>
      </c>
      <c r="F218" s="12">
        <v>0</v>
      </c>
      <c r="G218" s="16"/>
      <c r="H218" s="11" t="s">
        <v>5</v>
      </c>
      <c r="I218" s="12"/>
      <c r="J218" s="16"/>
      <c r="K218" s="69" t="s">
        <v>18</v>
      </c>
      <c r="L218" s="70"/>
      <c r="M218" s="2"/>
    </row>
    <row r="219" spans="1:13" ht="12.6" customHeight="1" x14ac:dyDescent="0.4">
      <c r="A219" s="3"/>
      <c r="B219" s="32"/>
      <c r="C219" s="13"/>
      <c r="D219" s="16"/>
      <c r="E219" s="11"/>
      <c r="F219" s="12"/>
      <c r="G219" s="16"/>
      <c r="H219" s="11"/>
      <c r="I219" s="12"/>
      <c r="J219" s="16"/>
      <c r="K219" s="25" t="s">
        <v>15</v>
      </c>
      <c r="L219" s="28">
        <f>L222-L220-L221</f>
        <v>0</v>
      </c>
      <c r="M219" s="2"/>
    </row>
    <row r="220" spans="1:13" ht="12.6" customHeight="1" x14ac:dyDescent="0.4">
      <c r="A220" s="3"/>
      <c r="B220" s="16"/>
      <c r="C220" s="16"/>
      <c r="D220" s="16"/>
      <c r="E220" s="11"/>
      <c r="F220" s="12"/>
      <c r="G220" s="16"/>
      <c r="H220" s="11"/>
      <c r="I220" s="12"/>
      <c r="J220" s="16"/>
      <c r="K220" s="11"/>
      <c r="L220" s="12"/>
      <c r="M220" s="2"/>
    </row>
    <row r="221" spans="1:13" ht="12.6" customHeight="1" x14ac:dyDescent="0.4">
      <c r="A221" s="3"/>
      <c r="B221" s="7" t="s">
        <v>61</v>
      </c>
      <c r="C221" s="6" t="s">
        <v>62</v>
      </c>
      <c r="D221" s="16"/>
      <c r="E221" s="15"/>
      <c r="F221" s="14"/>
      <c r="G221" s="16"/>
      <c r="H221" s="15"/>
      <c r="I221" s="14"/>
      <c r="J221" s="16"/>
      <c r="K221" s="15"/>
      <c r="L221" s="14"/>
      <c r="M221" s="2"/>
    </row>
    <row r="222" spans="1:13" ht="12.6" customHeight="1" x14ac:dyDescent="0.4">
      <c r="A222" s="3"/>
      <c r="B222" s="7" t="s">
        <v>14</v>
      </c>
      <c r="C222" s="6">
        <v>0</v>
      </c>
      <c r="D222" s="16"/>
      <c r="E222" s="27" t="s">
        <v>17</v>
      </c>
      <c r="F222" s="29">
        <f>SUM(F212:F221)</f>
        <v>0</v>
      </c>
      <c r="G222" s="16"/>
      <c r="H222" s="27" t="s">
        <v>17</v>
      </c>
      <c r="I222" s="29">
        <f>SUM(I216:I221)</f>
        <v>0</v>
      </c>
      <c r="J222" s="16"/>
      <c r="K222" s="27" t="s">
        <v>17</v>
      </c>
      <c r="L222" s="30">
        <f>F222-I222+L216</f>
        <v>0</v>
      </c>
      <c r="M222" s="2"/>
    </row>
    <row r="223" spans="1:13" ht="12.6" customHeight="1" x14ac:dyDescent="0.4">
      <c r="A223" s="3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2"/>
    </row>
    <row r="224" spans="1:13" ht="12.6" customHeight="1" x14ac:dyDescent="0.4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</row>
    <row r="225" spans="1:13" ht="12.6" customHeight="1" x14ac:dyDescent="0.4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</row>
    <row r="226" spans="1:13" ht="12.6" customHeight="1" x14ac:dyDescent="0.4">
      <c r="A226" s="20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2"/>
    </row>
    <row r="227" spans="1:13" ht="12.6" customHeight="1" x14ac:dyDescent="0.4">
      <c r="A227" s="3"/>
      <c r="B227" s="71">
        <f>EDATE(G230,-1)</f>
        <v>44922</v>
      </c>
      <c r="C227" s="72"/>
      <c r="D227" s="72"/>
      <c r="E227" s="73"/>
      <c r="F227" s="16"/>
      <c r="G227" s="16"/>
      <c r="H227" s="16"/>
      <c r="I227" s="16"/>
      <c r="J227" s="16"/>
      <c r="K227" s="16"/>
      <c r="L227" s="8"/>
      <c r="M227" s="2"/>
    </row>
    <row r="228" spans="1:13" ht="12.6" customHeight="1" x14ac:dyDescent="0.4">
      <c r="A228" s="3"/>
      <c r="B228" s="74" t="str">
        <f>名前!$B$1</f>
        <v>株式会社たくみ経営</v>
      </c>
      <c r="C228" s="75"/>
      <c r="D228" s="75"/>
      <c r="E228" s="76"/>
      <c r="F228" s="16"/>
      <c r="G228" s="16"/>
      <c r="H228" s="16"/>
      <c r="I228" s="16"/>
      <c r="J228" s="16"/>
      <c r="K228" s="16"/>
      <c r="L228" s="9"/>
      <c r="M228" s="2"/>
    </row>
    <row r="229" spans="1:13" ht="12.6" customHeight="1" x14ac:dyDescent="0.4">
      <c r="A229" s="3"/>
      <c r="B229" s="17" t="s">
        <v>20</v>
      </c>
      <c r="C229" s="77">
        <f>名前!$B$15</f>
        <v>0</v>
      </c>
      <c r="D229" s="77"/>
      <c r="E229" s="78"/>
      <c r="F229" s="16"/>
      <c r="G229" s="16"/>
      <c r="H229" s="16"/>
      <c r="I229" s="16"/>
      <c r="J229" s="16"/>
      <c r="K229" s="16"/>
      <c r="L229" s="9"/>
      <c r="M229" s="2"/>
    </row>
    <row r="230" spans="1:13" ht="12.6" customHeight="1" x14ac:dyDescent="0.4">
      <c r="A230" s="3"/>
      <c r="B230" s="18" t="s">
        <v>21</v>
      </c>
      <c r="C230" s="79" t="str">
        <f>名前!$C$15&amp;" 様"</f>
        <v xml:space="preserve"> 様</v>
      </c>
      <c r="D230" s="79"/>
      <c r="E230" s="80"/>
      <c r="F230" s="24" t="s">
        <v>22</v>
      </c>
      <c r="G230" s="81">
        <f>$G$5</f>
        <v>44953</v>
      </c>
      <c r="H230" s="81"/>
      <c r="I230" s="81"/>
      <c r="J230" s="16"/>
      <c r="K230" s="16"/>
      <c r="L230" s="10"/>
      <c r="M230" s="2"/>
    </row>
    <row r="231" spans="1:13" ht="12.6" customHeight="1" x14ac:dyDescent="0.4">
      <c r="A231" s="3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23" t="s">
        <v>19</v>
      </c>
      <c r="M231" s="2"/>
    </row>
    <row r="232" spans="1:13" ht="12.6" customHeight="1" x14ac:dyDescent="0.4">
      <c r="A232" s="3"/>
      <c r="B232" s="67" t="s">
        <v>8</v>
      </c>
      <c r="C232" s="68"/>
      <c r="D232" s="16"/>
      <c r="E232" s="67" t="s">
        <v>7</v>
      </c>
      <c r="F232" s="68"/>
      <c r="G232" s="16"/>
      <c r="H232" s="67" t="s">
        <v>9</v>
      </c>
      <c r="I232" s="68"/>
      <c r="J232" s="16"/>
      <c r="K232" s="67" t="s">
        <v>10</v>
      </c>
      <c r="L232" s="68"/>
      <c r="M232" s="2"/>
    </row>
    <row r="233" spans="1:13" ht="12.6" customHeight="1" x14ac:dyDescent="0.4">
      <c r="A233" s="3"/>
      <c r="B233" s="25" t="s">
        <v>56</v>
      </c>
      <c r="C233" s="26"/>
      <c r="D233" s="16"/>
      <c r="E233" s="25" t="s">
        <v>57</v>
      </c>
      <c r="F233" s="26"/>
      <c r="G233" s="16"/>
      <c r="H233" s="11" t="s">
        <v>49</v>
      </c>
      <c r="I233" s="26"/>
      <c r="J233" s="16"/>
      <c r="K233" s="25" t="s">
        <v>12</v>
      </c>
      <c r="L233" s="26"/>
      <c r="M233" s="2"/>
    </row>
    <row r="234" spans="1:13" ht="12.6" customHeight="1" x14ac:dyDescent="0.4">
      <c r="A234" s="3"/>
      <c r="B234" s="11" t="s">
        <v>58</v>
      </c>
      <c r="C234" s="31"/>
      <c r="D234" s="16"/>
      <c r="E234" s="11"/>
      <c r="F234" s="12"/>
      <c r="G234" s="16"/>
      <c r="H234" s="11" t="s">
        <v>50</v>
      </c>
      <c r="I234" s="12"/>
      <c r="J234" s="16"/>
      <c r="K234" s="11"/>
      <c r="L234" s="12"/>
      <c r="M234" s="2"/>
    </row>
    <row r="235" spans="1:13" ht="12.6" customHeight="1" x14ac:dyDescent="0.4">
      <c r="A235" s="3"/>
      <c r="B235" s="11" t="s">
        <v>59</v>
      </c>
      <c r="C235" s="12"/>
      <c r="D235" s="16"/>
      <c r="E235" s="11"/>
      <c r="F235" s="12"/>
      <c r="G235" s="16"/>
      <c r="H235" s="11" t="s">
        <v>51</v>
      </c>
      <c r="I235" s="12"/>
      <c r="J235" s="16"/>
      <c r="K235" s="11"/>
      <c r="L235" s="12"/>
      <c r="M235" s="2"/>
    </row>
    <row r="236" spans="1:13" ht="12.6" customHeight="1" x14ac:dyDescent="0.4">
      <c r="A236" s="3"/>
      <c r="B236" s="11" t="s">
        <v>60</v>
      </c>
      <c r="C236" s="12"/>
      <c r="D236" s="16"/>
      <c r="E236" s="11"/>
      <c r="F236" s="12"/>
      <c r="G236" s="16"/>
      <c r="H236" s="32" t="s">
        <v>11</v>
      </c>
      <c r="I236" s="13"/>
      <c r="J236" s="16"/>
      <c r="K236" s="15"/>
      <c r="L236" s="14"/>
      <c r="M236" s="2"/>
    </row>
    <row r="237" spans="1:13" ht="12.6" customHeight="1" x14ac:dyDescent="0.4">
      <c r="A237" s="3"/>
      <c r="B237" s="11" t="s">
        <v>60</v>
      </c>
      <c r="C237" s="12"/>
      <c r="D237" s="16"/>
      <c r="E237" s="11" t="s">
        <v>63</v>
      </c>
      <c r="F237" s="12"/>
      <c r="G237" s="16"/>
      <c r="H237" s="65" t="s">
        <v>67</v>
      </c>
      <c r="I237" s="66">
        <f>SUM(I233:I236)</f>
        <v>0</v>
      </c>
      <c r="J237" s="16"/>
      <c r="K237" s="27" t="s">
        <v>17</v>
      </c>
      <c r="L237" s="29">
        <f>SUM(L233:L236)</f>
        <v>0</v>
      </c>
      <c r="M237" s="2"/>
    </row>
    <row r="238" spans="1:13" ht="12.6" customHeight="1" x14ac:dyDescent="0.4">
      <c r="A238" s="3"/>
      <c r="B238" s="11"/>
      <c r="C238" s="12"/>
      <c r="D238" s="16"/>
      <c r="E238" s="11"/>
      <c r="F238" s="12"/>
      <c r="G238" s="16"/>
      <c r="H238" s="25" t="s">
        <v>6</v>
      </c>
      <c r="I238" s="26"/>
      <c r="J238" s="16"/>
      <c r="K238" s="16"/>
      <c r="L238" s="16"/>
      <c r="M238" s="2"/>
    </row>
    <row r="239" spans="1:13" ht="12.6" customHeight="1" x14ac:dyDescent="0.4">
      <c r="A239" s="3"/>
      <c r="B239" s="11"/>
      <c r="C239" s="12"/>
      <c r="D239" s="16"/>
      <c r="E239" s="11" t="s">
        <v>60</v>
      </c>
      <c r="F239" s="12">
        <v>0</v>
      </c>
      <c r="G239" s="16"/>
      <c r="H239" s="11" t="s">
        <v>5</v>
      </c>
      <c r="I239" s="12"/>
      <c r="J239" s="16"/>
      <c r="K239" s="69" t="s">
        <v>18</v>
      </c>
      <c r="L239" s="70"/>
      <c r="M239" s="2"/>
    </row>
    <row r="240" spans="1:13" ht="12.6" customHeight="1" x14ac:dyDescent="0.4">
      <c r="A240" s="3"/>
      <c r="B240" s="32"/>
      <c r="C240" s="13"/>
      <c r="D240" s="16"/>
      <c r="E240" s="11"/>
      <c r="F240" s="12"/>
      <c r="G240" s="16"/>
      <c r="H240" s="11"/>
      <c r="I240" s="12"/>
      <c r="J240" s="16"/>
      <c r="K240" s="25" t="s">
        <v>15</v>
      </c>
      <c r="L240" s="28">
        <f>L243-L241-L242</f>
        <v>0</v>
      </c>
      <c r="M240" s="2"/>
    </row>
    <row r="241" spans="1:13" ht="12.6" customHeight="1" x14ac:dyDescent="0.4">
      <c r="A241" s="3"/>
      <c r="B241" s="16"/>
      <c r="C241" s="16"/>
      <c r="D241" s="16"/>
      <c r="E241" s="11"/>
      <c r="F241" s="12"/>
      <c r="G241" s="16"/>
      <c r="H241" s="11"/>
      <c r="I241" s="12"/>
      <c r="J241" s="16"/>
      <c r="K241" s="11"/>
      <c r="L241" s="12"/>
      <c r="M241" s="2"/>
    </row>
    <row r="242" spans="1:13" ht="12.6" customHeight="1" x14ac:dyDescent="0.4">
      <c r="A242" s="3"/>
      <c r="B242" s="7" t="s">
        <v>61</v>
      </c>
      <c r="C242" s="6" t="s">
        <v>62</v>
      </c>
      <c r="D242" s="16"/>
      <c r="E242" s="15"/>
      <c r="F242" s="14"/>
      <c r="G242" s="16"/>
      <c r="H242" s="15"/>
      <c r="I242" s="14"/>
      <c r="J242" s="16"/>
      <c r="K242" s="15"/>
      <c r="L242" s="14"/>
      <c r="M242" s="2"/>
    </row>
    <row r="243" spans="1:13" ht="12.6" customHeight="1" x14ac:dyDescent="0.4">
      <c r="A243" s="3"/>
      <c r="B243" s="7" t="s">
        <v>14</v>
      </c>
      <c r="C243" s="6">
        <v>0</v>
      </c>
      <c r="D243" s="16"/>
      <c r="E243" s="27" t="s">
        <v>17</v>
      </c>
      <c r="F243" s="29">
        <f>SUM(F233:F242)</f>
        <v>0</v>
      </c>
      <c r="G243" s="16"/>
      <c r="H243" s="27" t="s">
        <v>17</v>
      </c>
      <c r="I243" s="29">
        <f>SUM(I237:I242)</f>
        <v>0</v>
      </c>
      <c r="J243" s="16"/>
      <c r="K243" s="27" t="s">
        <v>17</v>
      </c>
      <c r="L243" s="30">
        <f>F243-I243+L237</f>
        <v>0</v>
      </c>
      <c r="M243" s="2"/>
    </row>
    <row r="244" spans="1:13" ht="12.6" customHeight="1" x14ac:dyDescent="0.4">
      <c r="A244" s="4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5"/>
    </row>
    <row r="245" spans="1:13" ht="12.6" customHeight="1" x14ac:dyDescent="0.4"/>
    <row r="246" spans="1:13" ht="12.6" customHeight="1" x14ac:dyDescent="0.4"/>
    <row r="247" spans="1:13" ht="12.6" customHeight="1" x14ac:dyDescent="0.4"/>
    <row r="248" spans="1:13" ht="12.6" customHeight="1" x14ac:dyDescent="0.4"/>
  </sheetData>
  <mergeCells count="120">
    <mergeCell ref="B232:C232"/>
    <mergeCell ref="E232:F232"/>
    <mergeCell ref="H232:I232"/>
    <mergeCell ref="K232:L232"/>
    <mergeCell ref="K239:L239"/>
    <mergeCell ref="B227:E227"/>
    <mergeCell ref="B228:E228"/>
    <mergeCell ref="C229:E229"/>
    <mergeCell ref="C230:E230"/>
    <mergeCell ref="G230:I230"/>
    <mergeCell ref="B211:C211"/>
    <mergeCell ref="E211:F211"/>
    <mergeCell ref="H211:I211"/>
    <mergeCell ref="K211:L211"/>
    <mergeCell ref="K218:L218"/>
    <mergeCell ref="B206:E206"/>
    <mergeCell ref="B207:E207"/>
    <mergeCell ref="C208:E208"/>
    <mergeCell ref="C209:E209"/>
    <mergeCell ref="G209:I209"/>
    <mergeCell ref="B190:C190"/>
    <mergeCell ref="E190:F190"/>
    <mergeCell ref="H190:I190"/>
    <mergeCell ref="K190:L190"/>
    <mergeCell ref="K197:L197"/>
    <mergeCell ref="B185:E185"/>
    <mergeCell ref="B186:E186"/>
    <mergeCell ref="C187:E187"/>
    <mergeCell ref="C188:E188"/>
    <mergeCell ref="G188:I188"/>
    <mergeCell ref="B171:C171"/>
    <mergeCell ref="E171:F171"/>
    <mergeCell ref="H171:I171"/>
    <mergeCell ref="K171:L171"/>
    <mergeCell ref="K178:L178"/>
    <mergeCell ref="B166:E166"/>
    <mergeCell ref="B167:E167"/>
    <mergeCell ref="C168:E168"/>
    <mergeCell ref="C169:E169"/>
    <mergeCell ref="G169:I169"/>
    <mergeCell ref="B150:C150"/>
    <mergeCell ref="E150:F150"/>
    <mergeCell ref="H150:I150"/>
    <mergeCell ref="K150:L150"/>
    <mergeCell ref="K157:L157"/>
    <mergeCell ref="B145:E145"/>
    <mergeCell ref="B146:E146"/>
    <mergeCell ref="C147:E147"/>
    <mergeCell ref="C148:E148"/>
    <mergeCell ref="G148:I148"/>
    <mergeCell ref="B129:C129"/>
    <mergeCell ref="E129:F129"/>
    <mergeCell ref="H129:I129"/>
    <mergeCell ref="K129:L129"/>
    <mergeCell ref="K136:L136"/>
    <mergeCell ref="B124:E124"/>
    <mergeCell ref="B125:E125"/>
    <mergeCell ref="C126:E126"/>
    <mergeCell ref="C127:E127"/>
    <mergeCell ref="G127:I127"/>
    <mergeCell ref="B110:C110"/>
    <mergeCell ref="E110:F110"/>
    <mergeCell ref="H110:I110"/>
    <mergeCell ref="K110:L110"/>
    <mergeCell ref="K117:L117"/>
    <mergeCell ref="B105:E105"/>
    <mergeCell ref="B106:E106"/>
    <mergeCell ref="C107:E107"/>
    <mergeCell ref="C108:E108"/>
    <mergeCell ref="G108:I108"/>
    <mergeCell ref="B89:C89"/>
    <mergeCell ref="E89:F89"/>
    <mergeCell ref="H89:I89"/>
    <mergeCell ref="K89:L89"/>
    <mergeCell ref="K96:L96"/>
    <mergeCell ref="B84:E84"/>
    <mergeCell ref="B85:E85"/>
    <mergeCell ref="C86:E86"/>
    <mergeCell ref="C87:E87"/>
    <mergeCell ref="G87:I87"/>
    <mergeCell ref="B68:C68"/>
    <mergeCell ref="E68:F68"/>
    <mergeCell ref="H68:I68"/>
    <mergeCell ref="K68:L68"/>
    <mergeCell ref="K75:L75"/>
    <mergeCell ref="B63:E63"/>
    <mergeCell ref="B64:E64"/>
    <mergeCell ref="C65:E65"/>
    <mergeCell ref="C66:E66"/>
    <mergeCell ref="G66:I66"/>
    <mergeCell ref="B49:C49"/>
    <mergeCell ref="E49:F49"/>
    <mergeCell ref="H49:I49"/>
    <mergeCell ref="K49:L49"/>
    <mergeCell ref="K56:L56"/>
    <mergeCell ref="B44:E44"/>
    <mergeCell ref="B45:E45"/>
    <mergeCell ref="C46:E46"/>
    <mergeCell ref="C47:E47"/>
    <mergeCell ref="G47:I47"/>
    <mergeCell ref="B28:C28"/>
    <mergeCell ref="E28:F28"/>
    <mergeCell ref="H28:I28"/>
    <mergeCell ref="K28:L28"/>
    <mergeCell ref="K35:L35"/>
    <mergeCell ref="B23:E23"/>
    <mergeCell ref="B24:E24"/>
    <mergeCell ref="C25:E25"/>
    <mergeCell ref="C26:E26"/>
    <mergeCell ref="G26:I26"/>
    <mergeCell ref="K7:L7"/>
    <mergeCell ref="K14:L14"/>
    <mergeCell ref="B2:E2"/>
    <mergeCell ref="B3:E3"/>
    <mergeCell ref="C4:E4"/>
    <mergeCell ref="C5:E5"/>
    <mergeCell ref="G5:I5"/>
    <mergeCell ref="B7:C7"/>
    <mergeCell ref="E7:F7"/>
    <mergeCell ref="H7:I7"/>
  </mergeCells>
  <phoneticPr fontId="1"/>
  <pageMargins left="0.39370078740157483" right="0.39370078740157483" top="0.31496062992125984" bottom="0" header="0.31496062992125984" footer="0.31496062992125984"/>
  <pageSetup paperSize="9" fitToHeight="0" orientation="portrait" r:id="rId1"/>
  <rowBreaks count="3" manualBreakCount="3">
    <brk id="61" max="12" man="1"/>
    <brk id="122" max="12" man="1"/>
    <brk id="183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48"/>
  <sheetViews>
    <sheetView topLeftCell="A9" zoomScaleNormal="100" zoomScaleSheetLayoutView="100" workbookViewId="0">
      <selection activeCell="C1" sqref="C1"/>
    </sheetView>
  </sheetViews>
  <sheetFormatPr defaultColWidth="9" defaultRowHeight="14.25" x14ac:dyDescent="0.4"/>
  <cols>
    <col min="1" max="1" width="3.75" style="1" customWidth="1"/>
    <col min="2" max="2" width="11.25" style="1" customWidth="1"/>
    <col min="3" max="3" width="7.875" style="1" customWidth="1"/>
    <col min="4" max="4" width="1.25" style="1" customWidth="1"/>
    <col min="5" max="5" width="8.75" style="1" customWidth="1"/>
    <col min="6" max="6" width="10.375" style="1" customWidth="1"/>
    <col min="7" max="7" width="1.25" style="1" customWidth="1"/>
    <col min="8" max="8" width="8.75" style="1" customWidth="1"/>
    <col min="9" max="9" width="10.375" style="1" customWidth="1"/>
    <col min="10" max="10" width="1.25" style="1" customWidth="1"/>
    <col min="11" max="11" width="8.75" style="1" customWidth="1"/>
    <col min="12" max="12" width="10.375" style="1" customWidth="1"/>
    <col min="13" max="13" width="3.75" style="1" customWidth="1"/>
    <col min="14" max="16384" width="9" style="1"/>
  </cols>
  <sheetData>
    <row r="1" spans="1:13" ht="12.6" customHeight="1" x14ac:dyDescent="0.4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ht="12.6" customHeight="1" x14ac:dyDescent="0.4">
      <c r="A2" s="3"/>
      <c r="B2" s="71">
        <f>EDATE(G5,-1)</f>
        <v>44953</v>
      </c>
      <c r="C2" s="72"/>
      <c r="D2" s="72"/>
      <c r="E2" s="73"/>
      <c r="F2" s="16"/>
      <c r="G2" s="16"/>
      <c r="H2" s="16"/>
      <c r="I2" s="16"/>
      <c r="J2" s="16"/>
      <c r="K2" s="16"/>
      <c r="L2" s="8"/>
      <c r="M2" s="2"/>
    </row>
    <row r="3" spans="1:13" ht="12.6" customHeight="1" x14ac:dyDescent="0.4">
      <c r="A3" s="3"/>
      <c r="B3" s="74" t="str">
        <f>名前!$B$1</f>
        <v>株式会社たくみ経営</v>
      </c>
      <c r="C3" s="75"/>
      <c r="D3" s="75"/>
      <c r="E3" s="76"/>
      <c r="F3" s="16"/>
      <c r="G3" s="16"/>
      <c r="H3" s="16"/>
      <c r="I3" s="16"/>
      <c r="J3" s="16"/>
      <c r="K3" s="16"/>
      <c r="L3" s="9"/>
      <c r="M3" s="2"/>
    </row>
    <row r="4" spans="1:13" ht="12.6" customHeight="1" x14ac:dyDescent="0.4">
      <c r="A4" s="3"/>
      <c r="B4" s="17" t="s">
        <v>20</v>
      </c>
      <c r="C4" s="77" t="str">
        <f>名前!$B$4</f>
        <v>代表社員</v>
      </c>
      <c r="D4" s="77"/>
      <c r="E4" s="78"/>
      <c r="F4" s="16"/>
      <c r="G4" s="16"/>
      <c r="H4" s="16"/>
      <c r="I4" s="16"/>
      <c r="J4" s="16"/>
      <c r="K4" s="16"/>
      <c r="L4" s="9"/>
      <c r="M4" s="2"/>
    </row>
    <row r="5" spans="1:13" ht="12.6" customHeight="1" x14ac:dyDescent="0.4">
      <c r="A5" s="3"/>
      <c r="B5" s="18" t="s">
        <v>21</v>
      </c>
      <c r="C5" s="79" t="str">
        <f>名前!$C$4&amp;" 様"</f>
        <v>宅見一郎 様</v>
      </c>
      <c r="D5" s="79"/>
      <c r="E5" s="80"/>
      <c r="F5" s="24" t="s">
        <v>22</v>
      </c>
      <c r="G5" s="81">
        <v>44984</v>
      </c>
      <c r="H5" s="81"/>
      <c r="I5" s="81"/>
      <c r="J5" s="16"/>
      <c r="K5" s="16"/>
      <c r="L5" s="10"/>
      <c r="M5" s="2"/>
    </row>
    <row r="6" spans="1:13" ht="12.6" customHeight="1" x14ac:dyDescent="0.4">
      <c r="A6" s="3"/>
      <c r="B6" s="16"/>
      <c r="C6" s="16"/>
      <c r="D6" s="16"/>
      <c r="E6" s="16"/>
      <c r="F6" s="16"/>
      <c r="G6" s="16"/>
      <c r="H6" s="16"/>
      <c r="I6" s="16"/>
      <c r="J6" s="16"/>
      <c r="K6" s="16"/>
      <c r="L6" s="23" t="s">
        <v>19</v>
      </c>
      <c r="M6" s="2"/>
    </row>
    <row r="7" spans="1:13" ht="12.6" customHeight="1" x14ac:dyDescent="0.4">
      <c r="A7" s="3"/>
      <c r="B7" s="67" t="s">
        <v>8</v>
      </c>
      <c r="C7" s="68"/>
      <c r="D7" s="16"/>
      <c r="E7" s="67" t="s">
        <v>7</v>
      </c>
      <c r="F7" s="68"/>
      <c r="G7" s="16"/>
      <c r="H7" s="67" t="s">
        <v>9</v>
      </c>
      <c r="I7" s="68"/>
      <c r="J7" s="16"/>
      <c r="K7" s="67" t="s">
        <v>10</v>
      </c>
      <c r="L7" s="68"/>
      <c r="M7" s="2"/>
    </row>
    <row r="8" spans="1:13" ht="12.6" customHeight="1" x14ac:dyDescent="0.4">
      <c r="A8" s="3"/>
      <c r="B8" s="25" t="s">
        <v>56</v>
      </c>
      <c r="C8" s="26"/>
      <c r="D8" s="16"/>
      <c r="E8" s="25" t="s">
        <v>57</v>
      </c>
      <c r="F8" s="26"/>
      <c r="G8" s="16"/>
      <c r="H8" s="11" t="s">
        <v>49</v>
      </c>
      <c r="I8" s="26"/>
      <c r="J8" s="16"/>
      <c r="K8" s="25" t="s">
        <v>12</v>
      </c>
      <c r="L8" s="26">
        <v>0</v>
      </c>
      <c r="M8" s="2"/>
    </row>
    <row r="9" spans="1:13" ht="12.6" customHeight="1" x14ac:dyDescent="0.4">
      <c r="A9" s="3"/>
      <c r="B9" s="11" t="s">
        <v>58</v>
      </c>
      <c r="C9" s="31"/>
      <c r="D9" s="16"/>
      <c r="E9" s="11"/>
      <c r="F9" s="12"/>
      <c r="G9" s="16"/>
      <c r="H9" s="11" t="s">
        <v>50</v>
      </c>
      <c r="I9" s="12"/>
      <c r="J9" s="16"/>
      <c r="K9" s="11"/>
      <c r="L9" s="12"/>
      <c r="M9" s="2"/>
    </row>
    <row r="10" spans="1:13" ht="12.6" customHeight="1" x14ac:dyDescent="0.4">
      <c r="A10" s="3"/>
      <c r="B10" s="11" t="s">
        <v>59</v>
      </c>
      <c r="C10" s="12"/>
      <c r="D10" s="16"/>
      <c r="E10" s="11"/>
      <c r="F10" s="12"/>
      <c r="G10" s="16"/>
      <c r="H10" s="11" t="s">
        <v>51</v>
      </c>
      <c r="I10" s="12"/>
      <c r="J10" s="16"/>
      <c r="K10" s="11"/>
      <c r="L10" s="12"/>
      <c r="M10" s="2"/>
    </row>
    <row r="11" spans="1:13" ht="12.6" customHeight="1" x14ac:dyDescent="0.4">
      <c r="A11" s="3"/>
      <c r="B11" s="11" t="s">
        <v>60</v>
      </c>
      <c r="C11" s="12"/>
      <c r="D11" s="16"/>
      <c r="E11" s="11"/>
      <c r="F11" s="12"/>
      <c r="G11" s="16"/>
      <c r="H11" s="32" t="s">
        <v>11</v>
      </c>
      <c r="I11" s="13"/>
      <c r="J11" s="16"/>
      <c r="K11" s="15"/>
      <c r="L11" s="14"/>
      <c r="M11" s="2"/>
    </row>
    <row r="12" spans="1:13" ht="12.6" customHeight="1" x14ac:dyDescent="0.4">
      <c r="A12" s="3"/>
      <c r="B12" s="11" t="s">
        <v>60</v>
      </c>
      <c r="C12" s="12"/>
      <c r="D12" s="16"/>
      <c r="E12" s="11" t="s">
        <v>63</v>
      </c>
      <c r="F12" s="12"/>
      <c r="G12" s="16"/>
      <c r="H12" s="65" t="s">
        <v>67</v>
      </c>
      <c r="I12" s="66">
        <f>SUM(I8:I11)</f>
        <v>0</v>
      </c>
      <c r="J12" s="16"/>
      <c r="K12" s="27" t="s">
        <v>17</v>
      </c>
      <c r="L12" s="29">
        <f>SUM(L8:L11)</f>
        <v>0</v>
      </c>
      <c r="M12" s="2"/>
    </row>
    <row r="13" spans="1:13" ht="12.6" customHeight="1" x14ac:dyDescent="0.4">
      <c r="A13" s="3"/>
      <c r="B13" s="11"/>
      <c r="C13" s="12"/>
      <c r="D13" s="16"/>
      <c r="E13" s="11"/>
      <c r="F13" s="12"/>
      <c r="G13" s="16"/>
      <c r="H13" s="25" t="s">
        <v>6</v>
      </c>
      <c r="I13" s="26"/>
      <c r="J13" s="16"/>
      <c r="K13" s="16"/>
      <c r="L13" s="16"/>
      <c r="M13" s="2"/>
    </row>
    <row r="14" spans="1:13" ht="12.6" customHeight="1" x14ac:dyDescent="0.4">
      <c r="A14" s="3"/>
      <c r="B14" s="11"/>
      <c r="C14" s="12"/>
      <c r="D14" s="16"/>
      <c r="E14" s="11" t="s">
        <v>60</v>
      </c>
      <c r="F14" s="12">
        <v>0</v>
      </c>
      <c r="G14" s="16"/>
      <c r="H14" s="11" t="s">
        <v>5</v>
      </c>
      <c r="I14" s="12"/>
      <c r="J14" s="16"/>
      <c r="K14" s="69" t="s">
        <v>18</v>
      </c>
      <c r="L14" s="70"/>
      <c r="M14" s="2"/>
    </row>
    <row r="15" spans="1:13" ht="12.6" customHeight="1" x14ac:dyDescent="0.4">
      <c r="A15" s="3"/>
      <c r="B15" s="32"/>
      <c r="C15" s="13"/>
      <c r="D15" s="16"/>
      <c r="E15" s="11"/>
      <c r="F15" s="12"/>
      <c r="G15" s="16"/>
      <c r="H15" s="11"/>
      <c r="I15" s="12"/>
      <c r="J15" s="16"/>
      <c r="K15" s="25" t="s">
        <v>15</v>
      </c>
      <c r="L15" s="28">
        <f>L18-L16-L17</f>
        <v>0</v>
      </c>
      <c r="M15" s="2"/>
    </row>
    <row r="16" spans="1:13" ht="12.6" customHeight="1" x14ac:dyDescent="0.4">
      <c r="A16" s="3"/>
      <c r="B16" s="16"/>
      <c r="C16" s="16"/>
      <c r="D16" s="16"/>
      <c r="E16" s="11"/>
      <c r="F16" s="12"/>
      <c r="G16" s="16"/>
      <c r="H16" s="11"/>
      <c r="I16" s="12"/>
      <c r="J16" s="16"/>
      <c r="K16" s="11"/>
      <c r="L16" s="12"/>
      <c r="M16" s="2"/>
    </row>
    <row r="17" spans="1:13" ht="12.6" customHeight="1" x14ac:dyDescent="0.4">
      <c r="A17" s="3"/>
      <c r="B17" s="7" t="s">
        <v>61</v>
      </c>
      <c r="C17" s="6" t="s">
        <v>62</v>
      </c>
      <c r="D17" s="16"/>
      <c r="E17" s="15"/>
      <c r="F17" s="14"/>
      <c r="G17" s="16"/>
      <c r="H17" s="15"/>
      <c r="I17" s="14"/>
      <c r="J17" s="16"/>
      <c r="K17" s="15"/>
      <c r="L17" s="14"/>
      <c r="M17" s="2"/>
    </row>
    <row r="18" spans="1:13" ht="12.6" customHeight="1" x14ac:dyDescent="0.4">
      <c r="A18" s="3"/>
      <c r="B18" s="7" t="s">
        <v>14</v>
      </c>
      <c r="C18" s="6">
        <v>0</v>
      </c>
      <c r="D18" s="16"/>
      <c r="E18" s="27" t="s">
        <v>17</v>
      </c>
      <c r="F18" s="29">
        <f>SUM(F8:F17)</f>
        <v>0</v>
      </c>
      <c r="G18" s="16"/>
      <c r="H18" s="27" t="s">
        <v>17</v>
      </c>
      <c r="I18" s="29">
        <f>SUM(I12:I17)</f>
        <v>0</v>
      </c>
      <c r="J18" s="16"/>
      <c r="K18" s="27" t="s">
        <v>17</v>
      </c>
      <c r="L18" s="30">
        <f>F18-I18+L12</f>
        <v>0</v>
      </c>
      <c r="M18" s="2"/>
    </row>
    <row r="19" spans="1:13" ht="12.6" customHeight="1" x14ac:dyDescent="0.4">
      <c r="A19" s="4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5"/>
    </row>
    <row r="20" spans="1:13" ht="12.6" customHeight="1" x14ac:dyDescent="0.4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 ht="12.6" customHeight="1" x14ac:dyDescent="0.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ht="12.6" customHeight="1" x14ac:dyDescent="0.4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/>
    </row>
    <row r="23" spans="1:13" ht="12.6" customHeight="1" x14ac:dyDescent="0.4">
      <c r="A23" s="3"/>
      <c r="B23" s="71">
        <f>$B$2</f>
        <v>44953</v>
      </c>
      <c r="C23" s="72"/>
      <c r="D23" s="72"/>
      <c r="E23" s="73"/>
      <c r="F23" s="16"/>
      <c r="G23" s="16"/>
      <c r="H23" s="16"/>
      <c r="I23" s="16"/>
      <c r="J23" s="16"/>
      <c r="K23" s="16"/>
      <c r="L23" s="8"/>
      <c r="M23" s="2"/>
    </row>
    <row r="24" spans="1:13" ht="12.6" customHeight="1" x14ac:dyDescent="0.4">
      <c r="A24" s="3"/>
      <c r="B24" s="74" t="str">
        <f>名前!$B$1</f>
        <v>株式会社たくみ経営</v>
      </c>
      <c r="C24" s="75"/>
      <c r="D24" s="75"/>
      <c r="E24" s="76"/>
      <c r="F24" s="16"/>
      <c r="G24" s="16"/>
      <c r="H24" s="16"/>
      <c r="I24" s="16"/>
      <c r="J24" s="16"/>
      <c r="K24" s="16"/>
      <c r="L24" s="9"/>
      <c r="M24" s="2"/>
    </row>
    <row r="25" spans="1:13" ht="12.6" customHeight="1" x14ac:dyDescent="0.4">
      <c r="A25" s="3"/>
      <c r="B25" s="17" t="s">
        <v>20</v>
      </c>
      <c r="C25" s="77">
        <f>名前!$B$5</f>
        <v>0</v>
      </c>
      <c r="D25" s="77"/>
      <c r="E25" s="78"/>
      <c r="F25" s="16"/>
      <c r="G25" s="16"/>
      <c r="H25" s="16"/>
      <c r="I25" s="16"/>
      <c r="J25" s="16"/>
      <c r="K25" s="16"/>
      <c r="L25" s="9"/>
      <c r="M25" s="2"/>
    </row>
    <row r="26" spans="1:13" ht="12.6" customHeight="1" x14ac:dyDescent="0.4">
      <c r="A26" s="3"/>
      <c r="B26" s="18" t="s">
        <v>21</v>
      </c>
      <c r="C26" s="79" t="str">
        <f>名前!$C$5&amp;" 様"</f>
        <v>宅見次郎 様</v>
      </c>
      <c r="D26" s="79"/>
      <c r="E26" s="80"/>
      <c r="F26" s="24" t="s">
        <v>22</v>
      </c>
      <c r="G26" s="81">
        <f>$G$5</f>
        <v>44984</v>
      </c>
      <c r="H26" s="81"/>
      <c r="I26" s="81"/>
      <c r="J26" s="16"/>
      <c r="K26" s="16"/>
      <c r="L26" s="10"/>
      <c r="M26" s="2"/>
    </row>
    <row r="27" spans="1:13" ht="12.6" customHeight="1" x14ac:dyDescent="0.4">
      <c r="A27" s="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23" t="s">
        <v>19</v>
      </c>
      <c r="M27" s="2"/>
    </row>
    <row r="28" spans="1:13" ht="12.6" customHeight="1" x14ac:dyDescent="0.4">
      <c r="A28" s="3"/>
      <c r="B28" s="67" t="s">
        <v>8</v>
      </c>
      <c r="C28" s="68"/>
      <c r="D28" s="16"/>
      <c r="E28" s="67" t="s">
        <v>7</v>
      </c>
      <c r="F28" s="68"/>
      <c r="G28" s="16"/>
      <c r="H28" s="67" t="s">
        <v>9</v>
      </c>
      <c r="I28" s="68"/>
      <c r="J28" s="16"/>
      <c r="K28" s="67" t="s">
        <v>10</v>
      </c>
      <c r="L28" s="68"/>
      <c r="M28" s="2"/>
    </row>
    <row r="29" spans="1:13" ht="12.6" customHeight="1" x14ac:dyDescent="0.4">
      <c r="A29" s="3"/>
      <c r="B29" s="25" t="s">
        <v>56</v>
      </c>
      <c r="C29" s="26"/>
      <c r="D29" s="16"/>
      <c r="E29" s="25" t="s">
        <v>57</v>
      </c>
      <c r="F29" s="26"/>
      <c r="G29" s="16"/>
      <c r="H29" s="11" t="s">
        <v>49</v>
      </c>
      <c r="I29" s="26"/>
      <c r="J29" s="16"/>
      <c r="K29" s="25" t="s">
        <v>12</v>
      </c>
      <c r="L29" s="26">
        <v>0</v>
      </c>
      <c r="M29" s="2"/>
    </row>
    <row r="30" spans="1:13" ht="12.6" customHeight="1" x14ac:dyDescent="0.4">
      <c r="A30" s="3"/>
      <c r="B30" s="11" t="s">
        <v>58</v>
      </c>
      <c r="C30" s="31"/>
      <c r="D30" s="16"/>
      <c r="E30" s="11"/>
      <c r="F30" s="12"/>
      <c r="G30" s="16"/>
      <c r="H30" s="11" t="s">
        <v>50</v>
      </c>
      <c r="I30" s="12"/>
      <c r="J30" s="16"/>
      <c r="K30" s="11"/>
      <c r="L30" s="12"/>
      <c r="M30" s="2"/>
    </row>
    <row r="31" spans="1:13" ht="12.6" customHeight="1" x14ac:dyDescent="0.4">
      <c r="A31" s="3"/>
      <c r="B31" s="11" t="s">
        <v>59</v>
      </c>
      <c r="C31" s="12"/>
      <c r="D31" s="16"/>
      <c r="E31" s="11"/>
      <c r="F31" s="12"/>
      <c r="G31" s="16"/>
      <c r="H31" s="11" t="s">
        <v>51</v>
      </c>
      <c r="I31" s="12"/>
      <c r="J31" s="16"/>
      <c r="K31" s="11"/>
      <c r="L31" s="12"/>
      <c r="M31" s="2"/>
    </row>
    <row r="32" spans="1:13" ht="12.6" customHeight="1" x14ac:dyDescent="0.4">
      <c r="A32" s="3"/>
      <c r="B32" s="11" t="s">
        <v>60</v>
      </c>
      <c r="C32" s="12"/>
      <c r="D32" s="16"/>
      <c r="E32" s="11"/>
      <c r="F32" s="12"/>
      <c r="G32" s="16"/>
      <c r="H32" s="32" t="s">
        <v>11</v>
      </c>
      <c r="I32" s="13"/>
      <c r="J32" s="16"/>
      <c r="K32" s="15"/>
      <c r="L32" s="14"/>
      <c r="M32" s="2"/>
    </row>
    <row r="33" spans="1:13" ht="12.6" customHeight="1" x14ac:dyDescent="0.4">
      <c r="A33" s="3"/>
      <c r="B33" s="11" t="s">
        <v>60</v>
      </c>
      <c r="C33" s="12"/>
      <c r="D33" s="16"/>
      <c r="E33" s="11" t="s">
        <v>63</v>
      </c>
      <c r="F33" s="12"/>
      <c r="G33" s="16"/>
      <c r="H33" s="65" t="s">
        <v>67</v>
      </c>
      <c r="I33" s="66">
        <f>SUM(I29:I32)</f>
        <v>0</v>
      </c>
      <c r="J33" s="16"/>
      <c r="K33" s="27" t="s">
        <v>17</v>
      </c>
      <c r="L33" s="29">
        <f>SUM(L29:L32)</f>
        <v>0</v>
      </c>
      <c r="M33" s="2"/>
    </row>
    <row r="34" spans="1:13" ht="12.6" customHeight="1" x14ac:dyDescent="0.4">
      <c r="A34" s="3"/>
      <c r="B34" s="11"/>
      <c r="C34" s="12"/>
      <c r="D34" s="16"/>
      <c r="E34" s="11"/>
      <c r="F34" s="12"/>
      <c r="G34" s="16"/>
      <c r="H34" s="25" t="s">
        <v>6</v>
      </c>
      <c r="I34" s="26"/>
      <c r="J34" s="16"/>
      <c r="K34" s="16"/>
      <c r="L34" s="16"/>
      <c r="M34" s="2"/>
    </row>
    <row r="35" spans="1:13" ht="12.6" customHeight="1" x14ac:dyDescent="0.4">
      <c r="A35" s="3"/>
      <c r="B35" s="11"/>
      <c r="C35" s="12"/>
      <c r="D35" s="16"/>
      <c r="E35" s="11" t="s">
        <v>60</v>
      </c>
      <c r="F35" s="12">
        <v>0</v>
      </c>
      <c r="G35" s="16"/>
      <c r="H35" s="11" t="s">
        <v>5</v>
      </c>
      <c r="I35" s="12"/>
      <c r="J35" s="16"/>
      <c r="K35" s="69" t="s">
        <v>18</v>
      </c>
      <c r="L35" s="70"/>
      <c r="M35" s="2"/>
    </row>
    <row r="36" spans="1:13" ht="12.6" customHeight="1" x14ac:dyDescent="0.4">
      <c r="A36" s="3"/>
      <c r="B36" s="32"/>
      <c r="C36" s="13"/>
      <c r="D36" s="16"/>
      <c r="E36" s="11"/>
      <c r="F36" s="12"/>
      <c r="G36" s="16"/>
      <c r="H36" s="11"/>
      <c r="I36" s="12"/>
      <c r="J36" s="16"/>
      <c r="K36" s="25" t="s">
        <v>15</v>
      </c>
      <c r="L36" s="28">
        <f>L39-L37-L38</f>
        <v>0</v>
      </c>
      <c r="M36" s="2"/>
    </row>
    <row r="37" spans="1:13" ht="12.6" customHeight="1" x14ac:dyDescent="0.4">
      <c r="A37" s="3"/>
      <c r="B37" s="16"/>
      <c r="C37" s="16"/>
      <c r="D37" s="16"/>
      <c r="E37" s="11"/>
      <c r="F37" s="12"/>
      <c r="G37" s="16"/>
      <c r="H37" s="11"/>
      <c r="I37" s="12"/>
      <c r="J37" s="16"/>
      <c r="K37" s="11"/>
      <c r="L37" s="12"/>
      <c r="M37" s="2"/>
    </row>
    <row r="38" spans="1:13" ht="12.6" customHeight="1" x14ac:dyDescent="0.4">
      <c r="A38" s="3"/>
      <c r="B38" s="7" t="s">
        <v>61</v>
      </c>
      <c r="C38" s="6" t="s">
        <v>62</v>
      </c>
      <c r="D38" s="16"/>
      <c r="E38" s="15"/>
      <c r="F38" s="14"/>
      <c r="G38" s="16"/>
      <c r="H38" s="15"/>
      <c r="I38" s="14"/>
      <c r="J38" s="16"/>
      <c r="K38" s="15"/>
      <c r="L38" s="14"/>
      <c r="M38" s="2"/>
    </row>
    <row r="39" spans="1:13" ht="12.6" customHeight="1" x14ac:dyDescent="0.4">
      <c r="A39" s="3"/>
      <c r="B39" s="7" t="s">
        <v>14</v>
      </c>
      <c r="C39" s="6">
        <v>0</v>
      </c>
      <c r="D39" s="16"/>
      <c r="E39" s="27" t="s">
        <v>17</v>
      </c>
      <c r="F39" s="29">
        <f>SUM(F29:F38)</f>
        <v>0</v>
      </c>
      <c r="G39" s="16"/>
      <c r="H39" s="27" t="s">
        <v>17</v>
      </c>
      <c r="I39" s="29">
        <f>SUM(I33:I38)</f>
        <v>0</v>
      </c>
      <c r="J39" s="16"/>
      <c r="K39" s="27" t="s">
        <v>17</v>
      </c>
      <c r="L39" s="30">
        <f>F39-I39+L33</f>
        <v>0</v>
      </c>
      <c r="M39" s="2"/>
    </row>
    <row r="40" spans="1:13" ht="12.6" customHeight="1" x14ac:dyDescent="0.4">
      <c r="A40" s="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5"/>
    </row>
    <row r="41" spans="1:13" ht="12.6" customHeight="1" x14ac:dyDescent="0.4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3" ht="12.6" customHeight="1" x14ac:dyDescent="0.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ht="12.6" customHeight="1" x14ac:dyDescent="0.4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2"/>
    </row>
    <row r="44" spans="1:13" ht="12.6" customHeight="1" x14ac:dyDescent="0.4">
      <c r="A44" s="3"/>
      <c r="B44" s="71">
        <f>$B$2</f>
        <v>44953</v>
      </c>
      <c r="C44" s="72"/>
      <c r="D44" s="72"/>
      <c r="E44" s="73"/>
      <c r="F44" s="16"/>
      <c r="G44" s="16"/>
      <c r="H44" s="16"/>
      <c r="I44" s="16"/>
      <c r="J44" s="16"/>
      <c r="K44" s="16"/>
      <c r="L44" s="8"/>
      <c r="M44" s="2"/>
    </row>
    <row r="45" spans="1:13" ht="12.6" customHeight="1" x14ac:dyDescent="0.4">
      <c r="A45" s="3"/>
      <c r="B45" s="74" t="str">
        <f>名前!$B$1</f>
        <v>株式会社たくみ経営</v>
      </c>
      <c r="C45" s="75"/>
      <c r="D45" s="75"/>
      <c r="E45" s="76"/>
      <c r="F45" s="16"/>
      <c r="G45" s="16"/>
      <c r="H45" s="16"/>
      <c r="I45" s="16"/>
      <c r="J45" s="16"/>
      <c r="K45" s="16"/>
      <c r="L45" s="9"/>
      <c r="M45" s="2"/>
    </row>
    <row r="46" spans="1:13" ht="12.6" customHeight="1" x14ac:dyDescent="0.4">
      <c r="A46" s="3"/>
      <c r="B46" s="17" t="s">
        <v>20</v>
      </c>
      <c r="C46" s="77">
        <f>名前!$B$6</f>
        <v>0</v>
      </c>
      <c r="D46" s="77"/>
      <c r="E46" s="78"/>
      <c r="F46" s="16"/>
      <c r="G46" s="16"/>
      <c r="H46" s="16"/>
      <c r="I46" s="16"/>
      <c r="J46" s="16"/>
      <c r="K46" s="16"/>
      <c r="L46" s="9"/>
      <c r="M46" s="2"/>
    </row>
    <row r="47" spans="1:13" ht="12.6" customHeight="1" x14ac:dyDescent="0.4">
      <c r="A47" s="3"/>
      <c r="B47" s="18" t="s">
        <v>21</v>
      </c>
      <c r="C47" s="79" t="str">
        <f>名前!$C$6&amp;" 様"</f>
        <v xml:space="preserve"> 様</v>
      </c>
      <c r="D47" s="79"/>
      <c r="E47" s="80"/>
      <c r="F47" s="24" t="s">
        <v>22</v>
      </c>
      <c r="G47" s="81">
        <f>$G$5</f>
        <v>44984</v>
      </c>
      <c r="H47" s="81"/>
      <c r="I47" s="81"/>
      <c r="J47" s="16"/>
      <c r="K47" s="16"/>
      <c r="L47" s="10"/>
      <c r="M47" s="2"/>
    </row>
    <row r="48" spans="1:13" ht="12.6" customHeight="1" x14ac:dyDescent="0.4">
      <c r="A48" s="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23" t="s">
        <v>19</v>
      </c>
      <c r="M48" s="2"/>
    </row>
    <row r="49" spans="1:13" ht="12.6" customHeight="1" x14ac:dyDescent="0.4">
      <c r="A49" s="3"/>
      <c r="B49" s="67" t="s">
        <v>8</v>
      </c>
      <c r="C49" s="68"/>
      <c r="D49" s="16"/>
      <c r="E49" s="67" t="s">
        <v>7</v>
      </c>
      <c r="F49" s="68"/>
      <c r="G49" s="16"/>
      <c r="H49" s="67" t="s">
        <v>9</v>
      </c>
      <c r="I49" s="68"/>
      <c r="J49" s="16"/>
      <c r="K49" s="67" t="s">
        <v>10</v>
      </c>
      <c r="L49" s="68"/>
      <c r="M49" s="2"/>
    </row>
    <row r="50" spans="1:13" ht="12.6" customHeight="1" x14ac:dyDescent="0.4">
      <c r="A50" s="3"/>
      <c r="B50" s="25" t="s">
        <v>56</v>
      </c>
      <c r="C50" s="26"/>
      <c r="D50" s="16"/>
      <c r="E50" s="25" t="s">
        <v>57</v>
      </c>
      <c r="F50" s="26"/>
      <c r="G50" s="16"/>
      <c r="H50" s="11" t="s">
        <v>49</v>
      </c>
      <c r="I50" s="26"/>
      <c r="J50" s="16"/>
      <c r="K50" s="25" t="s">
        <v>12</v>
      </c>
      <c r="L50" s="26">
        <v>0</v>
      </c>
      <c r="M50" s="2"/>
    </row>
    <row r="51" spans="1:13" ht="12.6" customHeight="1" x14ac:dyDescent="0.4">
      <c r="A51" s="3"/>
      <c r="B51" s="11" t="s">
        <v>58</v>
      </c>
      <c r="C51" s="31"/>
      <c r="D51" s="16"/>
      <c r="E51" s="11"/>
      <c r="F51" s="12"/>
      <c r="G51" s="16"/>
      <c r="H51" s="11" t="s">
        <v>50</v>
      </c>
      <c r="I51" s="12"/>
      <c r="J51" s="16"/>
      <c r="K51" s="11"/>
      <c r="L51" s="12"/>
      <c r="M51" s="2"/>
    </row>
    <row r="52" spans="1:13" ht="12.6" customHeight="1" x14ac:dyDescent="0.4">
      <c r="A52" s="3"/>
      <c r="B52" s="11" t="s">
        <v>59</v>
      </c>
      <c r="C52" s="12"/>
      <c r="D52" s="16"/>
      <c r="E52" s="11"/>
      <c r="F52" s="12"/>
      <c r="G52" s="16"/>
      <c r="H52" s="11" t="s">
        <v>51</v>
      </c>
      <c r="I52" s="12"/>
      <c r="J52" s="16"/>
      <c r="K52" s="11"/>
      <c r="L52" s="12"/>
      <c r="M52" s="2"/>
    </row>
    <row r="53" spans="1:13" ht="12.6" customHeight="1" x14ac:dyDescent="0.4">
      <c r="A53" s="3"/>
      <c r="B53" s="11" t="s">
        <v>60</v>
      </c>
      <c r="C53" s="12"/>
      <c r="D53" s="16"/>
      <c r="E53" s="11"/>
      <c r="F53" s="12"/>
      <c r="G53" s="16"/>
      <c r="H53" s="32" t="s">
        <v>11</v>
      </c>
      <c r="I53" s="13"/>
      <c r="J53" s="16"/>
      <c r="K53" s="15"/>
      <c r="L53" s="14"/>
      <c r="M53" s="2"/>
    </row>
    <row r="54" spans="1:13" ht="12.6" customHeight="1" x14ac:dyDescent="0.4">
      <c r="A54" s="3"/>
      <c r="B54" s="11" t="s">
        <v>60</v>
      </c>
      <c r="C54" s="12"/>
      <c r="D54" s="16"/>
      <c r="E54" s="11" t="s">
        <v>63</v>
      </c>
      <c r="F54" s="12"/>
      <c r="G54" s="16"/>
      <c r="H54" s="65" t="s">
        <v>67</v>
      </c>
      <c r="I54" s="66">
        <f>SUM(I50:I53)</f>
        <v>0</v>
      </c>
      <c r="J54" s="16"/>
      <c r="K54" s="27" t="s">
        <v>17</v>
      </c>
      <c r="L54" s="29">
        <f>SUM(L50:L53)</f>
        <v>0</v>
      </c>
      <c r="M54" s="2"/>
    </row>
    <row r="55" spans="1:13" ht="12.6" customHeight="1" x14ac:dyDescent="0.4">
      <c r="A55" s="3"/>
      <c r="B55" s="11"/>
      <c r="C55" s="12"/>
      <c r="D55" s="16"/>
      <c r="E55" s="11"/>
      <c r="F55" s="12"/>
      <c r="G55" s="16"/>
      <c r="H55" s="25" t="s">
        <v>6</v>
      </c>
      <c r="I55" s="26"/>
      <c r="J55" s="16"/>
      <c r="K55" s="16"/>
      <c r="L55" s="16"/>
      <c r="M55" s="2"/>
    </row>
    <row r="56" spans="1:13" ht="12.6" customHeight="1" x14ac:dyDescent="0.4">
      <c r="A56" s="3"/>
      <c r="B56" s="11"/>
      <c r="C56" s="12"/>
      <c r="D56" s="16"/>
      <c r="E56" s="11" t="s">
        <v>60</v>
      </c>
      <c r="F56" s="12">
        <v>0</v>
      </c>
      <c r="G56" s="16"/>
      <c r="H56" s="11" t="s">
        <v>5</v>
      </c>
      <c r="I56" s="12"/>
      <c r="J56" s="16"/>
      <c r="K56" s="69" t="s">
        <v>18</v>
      </c>
      <c r="L56" s="70"/>
      <c r="M56" s="2"/>
    </row>
    <row r="57" spans="1:13" ht="12.6" customHeight="1" x14ac:dyDescent="0.4">
      <c r="A57" s="3"/>
      <c r="B57" s="32"/>
      <c r="C57" s="13"/>
      <c r="D57" s="16"/>
      <c r="E57" s="11"/>
      <c r="F57" s="12"/>
      <c r="G57" s="16"/>
      <c r="H57" s="11"/>
      <c r="I57" s="12"/>
      <c r="J57" s="16"/>
      <c r="K57" s="25" t="s">
        <v>15</v>
      </c>
      <c r="L57" s="28">
        <f>L60-L58-L59</f>
        <v>0</v>
      </c>
      <c r="M57" s="2"/>
    </row>
    <row r="58" spans="1:13" ht="12.6" customHeight="1" x14ac:dyDescent="0.4">
      <c r="A58" s="3"/>
      <c r="B58" s="16"/>
      <c r="C58" s="16"/>
      <c r="D58" s="16"/>
      <c r="E58" s="11"/>
      <c r="F58" s="12"/>
      <c r="G58" s="16"/>
      <c r="H58" s="11"/>
      <c r="I58" s="12"/>
      <c r="J58" s="16"/>
      <c r="K58" s="11"/>
      <c r="L58" s="12"/>
      <c r="M58" s="2"/>
    </row>
    <row r="59" spans="1:13" ht="12.6" customHeight="1" x14ac:dyDescent="0.4">
      <c r="A59" s="3"/>
      <c r="B59" s="7" t="s">
        <v>61</v>
      </c>
      <c r="C59" s="6" t="s">
        <v>62</v>
      </c>
      <c r="D59" s="16"/>
      <c r="E59" s="15"/>
      <c r="F59" s="14"/>
      <c r="G59" s="16"/>
      <c r="H59" s="15"/>
      <c r="I59" s="14"/>
      <c r="J59" s="16"/>
      <c r="K59" s="15"/>
      <c r="L59" s="14"/>
      <c r="M59" s="2"/>
    </row>
    <row r="60" spans="1:13" ht="12.6" customHeight="1" x14ac:dyDescent="0.4">
      <c r="A60" s="3"/>
      <c r="B60" s="7" t="s">
        <v>14</v>
      </c>
      <c r="C60" s="6">
        <v>0</v>
      </c>
      <c r="D60" s="16"/>
      <c r="E60" s="27" t="s">
        <v>17</v>
      </c>
      <c r="F60" s="29">
        <f>SUM(F50:F59)</f>
        <v>0</v>
      </c>
      <c r="G60" s="16"/>
      <c r="H60" s="27" t="s">
        <v>17</v>
      </c>
      <c r="I60" s="29">
        <f>SUM(I54:I59)</f>
        <v>0</v>
      </c>
      <c r="J60" s="16"/>
      <c r="K60" s="27" t="s">
        <v>17</v>
      </c>
      <c r="L60" s="30">
        <f>F60-I60+L54</f>
        <v>0</v>
      </c>
      <c r="M60" s="2"/>
    </row>
    <row r="61" spans="1:13" ht="12.6" customHeight="1" x14ac:dyDescent="0.4">
      <c r="A61" s="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5"/>
    </row>
    <row r="62" spans="1:13" ht="12.6" customHeight="1" x14ac:dyDescent="0.4">
      <c r="A62" s="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2"/>
    </row>
    <row r="63" spans="1:13" ht="12.6" customHeight="1" x14ac:dyDescent="0.4">
      <c r="A63" s="3"/>
      <c r="B63" s="71">
        <f>$B$2</f>
        <v>44953</v>
      </c>
      <c r="C63" s="72"/>
      <c r="D63" s="72"/>
      <c r="E63" s="73"/>
      <c r="F63" s="16"/>
      <c r="G63" s="16"/>
      <c r="H63" s="16"/>
      <c r="I63" s="16"/>
      <c r="J63" s="16"/>
      <c r="K63" s="16"/>
      <c r="L63" s="8"/>
      <c r="M63" s="2"/>
    </row>
    <row r="64" spans="1:13" ht="12.6" customHeight="1" x14ac:dyDescent="0.4">
      <c r="A64" s="3"/>
      <c r="B64" s="74" t="str">
        <f>名前!$B$1</f>
        <v>株式会社たくみ経営</v>
      </c>
      <c r="C64" s="75"/>
      <c r="D64" s="75"/>
      <c r="E64" s="76"/>
      <c r="F64" s="16"/>
      <c r="G64" s="16"/>
      <c r="H64" s="16"/>
      <c r="I64" s="16"/>
      <c r="J64" s="16"/>
      <c r="K64" s="16"/>
      <c r="L64" s="9"/>
      <c r="M64" s="2"/>
    </row>
    <row r="65" spans="1:13" ht="12.6" customHeight="1" x14ac:dyDescent="0.4">
      <c r="A65" s="3"/>
      <c r="B65" s="17" t="s">
        <v>20</v>
      </c>
      <c r="C65" s="77">
        <f>名前!$B$7</f>
        <v>0</v>
      </c>
      <c r="D65" s="77"/>
      <c r="E65" s="78"/>
      <c r="F65" s="16"/>
      <c r="G65" s="16"/>
      <c r="H65" s="16"/>
      <c r="I65" s="16"/>
      <c r="J65" s="16"/>
      <c r="K65" s="16"/>
      <c r="L65" s="9"/>
      <c r="M65" s="2"/>
    </row>
    <row r="66" spans="1:13" ht="12.6" customHeight="1" x14ac:dyDescent="0.4">
      <c r="A66" s="3"/>
      <c r="B66" s="18" t="s">
        <v>21</v>
      </c>
      <c r="C66" s="79" t="str">
        <f>名前!$C$7&amp;" 様"</f>
        <v xml:space="preserve"> 様</v>
      </c>
      <c r="D66" s="79"/>
      <c r="E66" s="80"/>
      <c r="F66" s="24" t="s">
        <v>22</v>
      </c>
      <c r="G66" s="81">
        <f>$G$5</f>
        <v>44984</v>
      </c>
      <c r="H66" s="81"/>
      <c r="I66" s="81"/>
      <c r="J66" s="16"/>
      <c r="K66" s="16"/>
      <c r="L66" s="10"/>
      <c r="M66" s="2"/>
    </row>
    <row r="67" spans="1:13" ht="12.6" customHeight="1" x14ac:dyDescent="0.4">
      <c r="A67" s="3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23" t="s">
        <v>19</v>
      </c>
      <c r="M67" s="2"/>
    </row>
    <row r="68" spans="1:13" ht="12.6" customHeight="1" x14ac:dyDescent="0.4">
      <c r="A68" s="3"/>
      <c r="B68" s="67" t="s">
        <v>8</v>
      </c>
      <c r="C68" s="68"/>
      <c r="D68" s="16"/>
      <c r="E68" s="67" t="s">
        <v>7</v>
      </c>
      <c r="F68" s="68"/>
      <c r="G68" s="16"/>
      <c r="H68" s="67" t="s">
        <v>9</v>
      </c>
      <c r="I68" s="68"/>
      <c r="J68" s="16"/>
      <c r="K68" s="67" t="s">
        <v>10</v>
      </c>
      <c r="L68" s="68"/>
      <c r="M68" s="2"/>
    </row>
    <row r="69" spans="1:13" ht="12.6" customHeight="1" x14ac:dyDescent="0.4">
      <c r="A69" s="3"/>
      <c r="B69" s="25" t="s">
        <v>56</v>
      </c>
      <c r="C69" s="26"/>
      <c r="D69" s="16"/>
      <c r="E69" s="25" t="s">
        <v>57</v>
      </c>
      <c r="F69" s="26"/>
      <c r="G69" s="16"/>
      <c r="H69" s="11" t="s">
        <v>49</v>
      </c>
      <c r="I69" s="26"/>
      <c r="J69" s="16"/>
      <c r="K69" s="25" t="s">
        <v>12</v>
      </c>
      <c r="L69" s="26">
        <v>0</v>
      </c>
      <c r="M69" s="2"/>
    </row>
    <row r="70" spans="1:13" ht="12.6" customHeight="1" x14ac:dyDescent="0.4">
      <c r="A70" s="3"/>
      <c r="B70" s="11" t="s">
        <v>58</v>
      </c>
      <c r="C70" s="31"/>
      <c r="D70" s="16"/>
      <c r="E70" s="11"/>
      <c r="F70" s="12"/>
      <c r="G70" s="16"/>
      <c r="H70" s="11" t="s">
        <v>50</v>
      </c>
      <c r="I70" s="12"/>
      <c r="J70" s="16"/>
      <c r="K70" s="11"/>
      <c r="L70" s="12"/>
      <c r="M70" s="2"/>
    </row>
    <row r="71" spans="1:13" ht="12.6" customHeight="1" x14ac:dyDescent="0.4">
      <c r="A71" s="3"/>
      <c r="B71" s="11" t="s">
        <v>59</v>
      </c>
      <c r="C71" s="12"/>
      <c r="D71" s="16"/>
      <c r="E71" s="11"/>
      <c r="F71" s="12"/>
      <c r="G71" s="16"/>
      <c r="H71" s="11" t="s">
        <v>51</v>
      </c>
      <c r="I71" s="12"/>
      <c r="J71" s="16"/>
      <c r="K71" s="11"/>
      <c r="L71" s="12"/>
      <c r="M71" s="2"/>
    </row>
    <row r="72" spans="1:13" ht="12.6" customHeight="1" x14ac:dyDescent="0.4">
      <c r="A72" s="3"/>
      <c r="B72" s="11" t="s">
        <v>60</v>
      </c>
      <c r="C72" s="12"/>
      <c r="D72" s="16"/>
      <c r="E72" s="11"/>
      <c r="F72" s="12"/>
      <c r="G72" s="16"/>
      <c r="H72" s="32" t="s">
        <v>11</v>
      </c>
      <c r="I72" s="13"/>
      <c r="J72" s="16"/>
      <c r="K72" s="15"/>
      <c r="L72" s="14"/>
      <c r="M72" s="2"/>
    </row>
    <row r="73" spans="1:13" ht="12.6" customHeight="1" x14ac:dyDescent="0.4">
      <c r="A73" s="3"/>
      <c r="B73" s="11" t="s">
        <v>60</v>
      </c>
      <c r="C73" s="12"/>
      <c r="D73" s="16"/>
      <c r="E73" s="11" t="s">
        <v>63</v>
      </c>
      <c r="F73" s="12"/>
      <c r="G73" s="16"/>
      <c r="H73" s="65" t="s">
        <v>67</v>
      </c>
      <c r="I73" s="66">
        <f>SUM(I69:I72)</f>
        <v>0</v>
      </c>
      <c r="J73" s="16"/>
      <c r="K73" s="27" t="s">
        <v>17</v>
      </c>
      <c r="L73" s="29">
        <f>SUM(L69:L72)</f>
        <v>0</v>
      </c>
      <c r="M73" s="2"/>
    </row>
    <row r="74" spans="1:13" ht="12.6" customHeight="1" x14ac:dyDescent="0.4">
      <c r="A74" s="3"/>
      <c r="B74" s="11"/>
      <c r="C74" s="12"/>
      <c r="D74" s="16"/>
      <c r="E74" s="11"/>
      <c r="F74" s="12"/>
      <c r="G74" s="16"/>
      <c r="H74" s="25" t="s">
        <v>6</v>
      </c>
      <c r="I74" s="26"/>
      <c r="J74" s="16"/>
      <c r="K74" s="16"/>
      <c r="L74" s="16"/>
      <c r="M74" s="2"/>
    </row>
    <row r="75" spans="1:13" ht="12.6" customHeight="1" x14ac:dyDescent="0.4">
      <c r="A75" s="3"/>
      <c r="B75" s="11"/>
      <c r="C75" s="12"/>
      <c r="D75" s="16"/>
      <c r="E75" s="11" t="s">
        <v>60</v>
      </c>
      <c r="F75" s="12">
        <v>0</v>
      </c>
      <c r="G75" s="16"/>
      <c r="H75" s="11" t="s">
        <v>5</v>
      </c>
      <c r="I75" s="12"/>
      <c r="J75" s="16"/>
      <c r="K75" s="69" t="s">
        <v>18</v>
      </c>
      <c r="L75" s="70"/>
      <c r="M75" s="2"/>
    </row>
    <row r="76" spans="1:13" ht="12.6" customHeight="1" x14ac:dyDescent="0.4">
      <c r="A76" s="3"/>
      <c r="B76" s="32"/>
      <c r="C76" s="13"/>
      <c r="D76" s="16"/>
      <c r="E76" s="11"/>
      <c r="F76" s="12"/>
      <c r="G76" s="16"/>
      <c r="H76" s="11"/>
      <c r="I76" s="12"/>
      <c r="J76" s="16"/>
      <c r="K76" s="25" t="s">
        <v>15</v>
      </c>
      <c r="L76" s="28">
        <f>L79-L77-L78</f>
        <v>0</v>
      </c>
      <c r="M76" s="2"/>
    </row>
    <row r="77" spans="1:13" ht="12.6" customHeight="1" x14ac:dyDescent="0.4">
      <c r="A77" s="3"/>
      <c r="B77" s="16"/>
      <c r="C77" s="16"/>
      <c r="D77" s="16"/>
      <c r="E77" s="11"/>
      <c r="F77" s="12"/>
      <c r="G77" s="16"/>
      <c r="H77" s="11"/>
      <c r="I77" s="12"/>
      <c r="J77" s="16"/>
      <c r="K77" s="11"/>
      <c r="L77" s="12"/>
      <c r="M77" s="2"/>
    </row>
    <row r="78" spans="1:13" ht="12.6" customHeight="1" x14ac:dyDescent="0.4">
      <c r="A78" s="3"/>
      <c r="B78" s="7" t="s">
        <v>61</v>
      </c>
      <c r="C78" s="6" t="s">
        <v>62</v>
      </c>
      <c r="D78" s="16"/>
      <c r="E78" s="15"/>
      <c r="F78" s="14"/>
      <c r="G78" s="16"/>
      <c r="H78" s="15"/>
      <c r="I78" s="14"/>
      <c r="J78" s="16"/>
      <c r="K78" s="15"/>
      <c r="L78" s="14"/>
      <c r="M78" s="2"/>
    </row>
    <row r="79" spans="1:13" ht="12.6" customHeight="1" x14ac:dyDescent="0.4">
      <c r="A79" s="3"/>
      <c r="B79" s="7" t="s">
        <v>14</v>
      </c>
      <c r="C79" s="6">
        <v>0</v>
      </c>
      <c r="D79" s="16"/>
      <c r="E79" s="27" t="s">
        <v>17</v>
      </c>
      <c r="F79" s="29">
        <f>SUM(F69:F78)</f>
        <v>0</v>
      </c>
      <c r="G79" s="16"/>
      <c r="H79" s="27" t="s">
        <v>17</v>
      </c>
      <c r="I79" s="29">
        <f>SUM(I73:I78)</f>
        <v>0</v>
      </c>
      <c r="J79" s="16"/>
      <c r="K79" s="27" t="s">
        <v>17</v>
      </c>
      <c r="L79" s="30">
        <f>F79-I79+L73</f>
        <v>0</v>
      </c>
      <c r="M79" s="2"/>
    </row>
    <row r="80" spans="1:13" ht="12.6" customHeight="1" x14ac:dyDescent="0.4">
      <c r="A80" s="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5"/>
    </row>
    <row r="81" spans="1:13" ht="12.6" customHeight="1" x14ac:dyDescent="0.4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</row>
    <row r="82" spans="1:13" ht="12.6" customHeight="1" x14ac:dyDescent="0.4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ht="12.6" customHeight="1" x14ac:dyDescent="0.4">
      <c r="A83" s="2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2"/>
    </row>
    <row r="84" spans="1:13" ht="12.6" customHeight="1" x14ac:dyDescent="0.4">
      <c r="A84" s="3"/>
      <c r="B84" s="71">
        <f>EDATE(G87,-1)</f>
        <v>44953</v>
      </c>
      <c r="C84" s="72"/>
      <c r="D84" s="72"/>
      <c r="E84" s="73"/>
      <c r="F84" s="16"/>
      <c r="G84" s="16"/>
      <c r="H84" s="16"/>
      <c r="I84" s="16"/>
      <c r="J84" s="16"/>
      <c r="K84" s="16"/>
      <c r="L84" s="8"/>
      <c r="M84" s="2"/>
    </row>
    <row r="85" spans="1:13" ht="12.6" customHeight="1" x14ac:dyDescent="0.4">
      <c r="A85" s="3"/>
      <c r="B85" s="74" t="str">
        <f>名前!$B$1</f>
        <v>株式会社たくみ経営</v>
      </c>
      <c r="C85" s="75"/>
      <c r="D85" s="75"/>
      <c r="E85" s="76"/>
      <c r="F85" s="16"/>
      <c r="G85" s="16"/>
      <c r="H85" s="16"/>
      <c r="I85" s="16"/>
      <c r="J85" s="16"/>
      <c r="K85" s="16"/>
      <c r="L85" s="9"/>
      <c r="M85" s="2"/>
    </row>
    <row r="86" spans="1:13" ht="12.6" customHeight="1" x14ac:dyDescent="0.4">
      <c r="A86" s="3"/>
      <c r="B86" s="17" t="s">
        <v>20</v>
      </c>
      <c r="C86" s="77">
        <f>名前!$B$8</f>
        <v>0</v>
      </c>
      <c r="D86" s="77"/>
      <c r="E86" s="78"/>
      <c r="F86" s="16"/>
      <c r="G86" s="16"/>
      <c r="H86" s="16"/>
      <c r="I86" s="16"/>
      <c r="J86" s="16"/>
      <c r="K86" s="16"/>
      <c r="L86" s="9"/>
      <c r="M86" s="2"/>
    </row>
    <row r="87" spans="1:13" ht="12.6" customHeight="1" x14ac:dyDescent="0.4">
      <c r="A87" s="3"/>
      <c r="B87" s="18" t="s">
        <v>21</v>
      </c>
      <c r="C87" s="79" t="str">
        <f>名前!$C$8&amp;" 様"</f>
        <v xml:space="preserve"> 様</v>
      </c>
      <c r="D87" s="79"/>
      <c r="E87" s="80"/>
      <c r="F87" s="24" t="s">
        <v>22</v>
      </c>
      <c r="G87" s="81">
        <f>$G$5</f>
        <v>44984</v>
      </c>
      <c r="H87" s="81"/>
      <c r="I87" s="81"/>
      <c r="J87" s="16"/>
      <c r="K87" s="16"/>
      <c r="L87" s="10"/>
      <c r="M87" s="2"/>
    </row>
    <row r="88" spans="1:13" ht="12.6" customHeight="1" x14ac:dyDescent="0.4">
      <c r="A88" s="3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23" t="s">
        <v>19</v>
      </c>
      <c r="M88" s="2"/>
    </row>
    <row r="89" spans="1:13" ht="12.6" customHeight="1" x14ac:dyDescent="0.4">
      <c r="A89" s="3"/>
      <c r="B89" s="67" t="s">
        <v>8</v>
      </c>
      <c r="C89" s="68"/>
      <c r="D89" s="16"/>
      <c r="E89" s="67" t="s">
        <v>7</v>
      </c>
      <c r="F89" s="68"/>
      <c r="G89" s="16"/>
      <c r="H89" s="67" t="s">
        <v>9</v>
      </c>
      <c r="I89" s="68"/>
      <c r="J89" s="16"/>
      <c r="K89" s="67" t="s">
        <v>10</v>
      </c>
      <c r="L89" s="68"/>
      <c r="M89" s="2"/>
    </row>
    <row r="90" spans="1:13" ht="12.6" customHeight="1" x14ac:dyDescent="0.4">
      <c r="A90" s="3"/>
      <c r="B90" s="25" t="s">
        <v>56</v>
      </c>
      <c r="C90" s="26"/>
      <c r="D90" s="16"/>
      <c r="E90" s="25" t="s">
        <v>57</v>
      </c>
      <c r="F90" s="26"/>
      <c r="G90" s="16"/>
      <c r="H90" s="11" t="s">
        <v>49</v>
      </c>
      <c r="I90" s="26"/>
      <c r="J90" s="16"/>
      <c r="K90" s="25" t="s">
        <v>12</v>
      </c>
      <c r="L90" s="26">
        <v>0</v>
      </c>
      <c r="M90" s="2"/>
    </row>
    <row r="91" spans="1:13" ht="12.6" customHeight="1" x14ac:dyDescent="0.4">
      <c r="A91" s="3"/>
      <c r="B91" s="11" t="s">
        <v>58</v>
      </c>
      <c r="C91" s="31"/>
      <c r="D91" s="16"/>
      <c r="E91" s="11"/>
      <c r="F91" s="12"/>
      <c r="G91" s="16"/>
      <c r="H91" s="11" t="s">
        <v>50</v>
      </c>
      <c r="I91" s="12"/>
      <c r="J91" s="16"/>
      <c r="K91" s="11"/>
      <c r="L91" s="12"/>
      <c r="M91" s="2"/>
    </row>
    <row r="92" spans="1:13" ht="12.6" customHeight="1" x14ac:dyDescent="0.4">
      <c r="A92" s="3"/>
      <c r="B92" s="11" t="s">
        <v>59</v>
      </c>
      <c r="C92" s="12"/>
      <c r="D92" s="16"/>
      <c r="E92" s="11"/>
      <c r="F92" s="12"/>
      <c r="G92" s="16"/>
      <c r="H92" s="11" t="s">
        <v>51</v>
      </c>
      <c r="I92" s="12"/>
      <c r="J92" s="16"/>
      <c r="K92" s="11"/>
      <c r="L92" s="12"/>
      <c r="M92" s="2"/>
    </row>
    <row r="93" spans="1:13" ht="12.6" customHeight="1" x14ac:dyDescent="0.4">
      <c r="A93" s="3"/>
      <c r="B93" s="11" t="s">
        <v>60</v>
      </c>
      <c r="C93" s="12"/>
      <c r="D93" s="16"/>
      <c r="E93" s="11"/>
      <c r="F93" s="12"/>
      <c r="G93" s="16"/>
      <c r="H93" s="32" t="s">
        <v>11</v>
      </c>
      <c r="I93" s="13"/>
      <c r="J93" s="16"/>
      <c r="K93" s="15"/>
      <c r="L93" s="14"/>
      <c r="M93" s="2"/>
    </row>
    <row r="94" spans="1:13" ht="12.6" customHeight="1" x14ac:dyDescent="0.4">
      <c r="A94" s="3"/>
      <c r="B94" s="11" t="s">
        <v>60</v>
      </c>
      <c r="C94" s="12"/>
      <c r="D94" s="16"/>
      <c r="E94" s="11" t="s">
        <v>63</v>
      </c>
      <c r="F94" s="12"/>
      <c r="G94" s="16"/>
      <c r="H94" s="65" t="s">
        <v>67</v>
      </c>
      <c r="I94" s="66">
        <f>SUM(I90:I93)</f>
        <v>0</v>
      </c>
      <c r="J94" s="16"/>
      <c r="K94" s="27" t="s">
        <v>17</v>
      </c>
      <c r="L94" s="29">
        <f>SUM(L90:L93)</f>
        <v>0</v>
      </c>
      <c r="M94" s="2"/>
    </row>
    <row r="95" spans="1:13" ht="12.6" customHeight="1" x14ac:dyDescent="0.4">
      <c r="A95" s="3"/>
      <c r="B95" s="11"/>
      <c r="C95" s="12"/>
      <c r="D95" s="16"/>
      <c r="E95" s="11"/>
      <c r="F95" s="12"/>
      <c r="G95" s="16"/>
      <c r="H95" s="25" t="s">
        <v>6</v>
      </c>
      <c r="I95" s="26"/>
      <c r="J95" s="16"/>
      <c r="K95" s="16"/>
      <c r="L95" s="16"/>
      <c r="M95" s="2"/>
    </row>
    <row r="96" spans="1:13" ht="12.6" customHeight="1" x14ac:dyDescent="0.4">
      <c r="A96" s="3"/>
      <c r="B96" s="11"/>
      <c r="C96" s="12"/>
      <c r="D96" s="16"/>
      <c r="E96" s="11" t="s">
        <v>60</v>
      </c>
      <c r="F96" s="12">
        <v>0</v>
      </c>
      <c r="G96" s="16"/>
      <c r="H96" s="11" t="s">
        <v>5</v>
      </c>
      <c r="I96" s="12"/>
      <c r="J96" s="16"/>
      <c r="K96" s="69" t="s">
        <v>18</v>
      </c>
      <c r="L96" s="70"/>
      <c r="M96" s="2"/>
    </row>
    <row r="97" spans="1:13" ht="12.6" customHeight="1" x14ac:dyDescent="0.4">
      <c r="A97" s="3"/>
      <c r="B97" s="32"/>
      <c r="C97" s="13"/>
      <c r="D97" s="16"/>
      <c r="E97" s="11"/>
      <c r="F97" s="12"/>
      <c r="G97" s="16"/>
      <c r="H97" s="11"/>
      <c r="I97" s="12"/>
      <c r="J97" s="16"/>
      <c r="K97" s="25" t="s">
        <v>15</v>
      </c>
      <c r="L97" s="28">
        <f>L100-L98-L99</f>
        <v>0</v>
      </c>
      <c r="M97" s="2"/>
    </row>
    <row r="98" spans="1:13" ht="12.6" customHeight="1" x14ac:dyDescent="0.4">
      <c r="A98" s="3"/>
      <c r="B98" s="16"/>
      <c r="C98" s="16"/>
      <c r="D98" s="16"/>
      <c r="E98" s="11"/>
      <c r="F98" s="12"/>
      <c r="G98" s="16"/>
      <c r="H98" s="11"/>
      <c r="I98" s="12"/>
      <c r="J98" s="16"/>
      <c r="K98" s="11"/>
      <c r="L98" s="12"/>
      <c r="M98" s="2"/>
    </row>
    <row r="99" spans="1:13" ht="12.6" customHeight="1" x14ac:dyDescent="0.4">
      <c r="A99" s="3"/>
      <c r="B99" s="7" t="s">
        <v>61</v>
      </c>
      <c r="C99" s="6" t="s">
        <v>62</v>
      </c>
      <c r="D99" s="16"/>
      <c r="E99" s="15"/>
      <c r="F99" s="14"/>
      <c r="G99" s="16"/>
      <c r="H99" s="15"/>
      <c r="I99" s="14"/>
      <c r="J99" s="16"/>
      <c r="K99" s="15"/>
      <c r="L99" s="14"/>
      <c r="M99" s="2"/>
    </row>
    <row r="100" spans="1:13" ht="12.6" customHeight="1" x14ac:dyDescent="0.4">
      <c r="A100" s="3"/>
      <c r="B100" s="7" t="s">
        <v>14</v>
      </c>
      <c r="C100" s="6">
        <v>0</v>
      </c>
      <c r="D100" s="16"/>
      <c r="E100" s="27" t="s">
        <v>17</v>
      </c>
      <c r="F100" s="29">
        <f>SUM(F90:F99)</f>
        <v>0</v>
      </c>
      <c r="G100" s="16"/>
      <c r="H100" s="27" t="s">
        <v>17</v>
      </c>
      <c r="I100" s="29">
        <f>SUM(I94:I99)</f>
        <v>0</v>
      </c>
      <c r="J100" s="16"/>
      <c r="K100" s="27" t="s">
        <v>17</v>
      </c>
      <c r="L100" s="30">
        <f>F100-I100+L94</f>
        <v>0</v>
      </c>
      <c r="M100" s="2"/>
    </row>
    <row r="101" spans="1:13" ht="12.6" customHeight="1" x14ac:dyDescent="0.4">
      <c r="A101" s="3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2"/>
    </row>
    <row r="102" spans="1:13" ht="12.6" customHeight="1" x14ac:dyDescent="0.4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</row>
    <row r="103" spans="1:13" ht="12.6" customHeight="1" x14ac:dyDescent="0.4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1:13" ht="12.6" customHeight="1" x14ac:dyDescent="0.4">
      <c r="A104" s="2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2"/>
    </row>
    <row r="105" spans="1:13" ht="12.6" customHeight="1" x14ac:dyDescent="0.4">
      <c r="A105" s="3"/>
      <c r="B105" s="71">
        <f>EDATE(G108,-1)</f>
        <v>44953</v>
      </c>
      <c r="C105" s="72"/>
      <c r="D105" s="72"/>
      <c r="E105" s="73"/>
      <c r="F105" s="16"/>
      <c r="G105" s="16"/>
      <c r="H105" s="16"/>
      <c r="I105" s="16"/>
      <c r="J105" s="16"/>
      <c r="K105" s="16"/>
      <c r="L105" s="8"/>
      <c r="M105" s="2"/>
    </row>
    <row r="106" spans="1:13" ht="12.6" customHeight="1" x14ac:dyDescent="0.4">
      <c r="A106" s="3"/>
      <c r="B106" s="74" t="str">
        <f>名前!$B$1</f>
        <v>株式会社たくみ経営</v>
      </c>
      <c r="C106" s="75"/>
      <c r="D106" s="75"/>
      <c r="E106" s="76"/>
      <c r="F106" s="16"/>
      <c r="G106" s="16"/>
      <c r="H106" s="16"/>
      <c r="I106" s="16"/>
      <c r="J106" s="16"/>
      <c r="K106" s="16"/>
      <c r="L106" s="9"/>
      <c r="M106" s="2"/>
    </row>
    <row r="107" spans="1:13" ht="12.6" customHeight="1" x14ac:dyDescent="0.4">
      <c r="A107" s="3"/>
      <c r="B107" s="17" t="s">
        <v>20</v>
      </c>
      <c r="C107" s="77">
        <f>名前!$B$9</f>
        <v>0</v>
      </c>
      <c r="D107" s="77"/>
      <c r="E107" s="78"/>
      <c r="F107" s="16"/>
      <c r="G107" s="16"/>
      <c r="H107" s="16"/>
      <c r="I107" s="16"/>
      <c r="J107" s="16"/>
      <c r="K107" s="16"/>
      <c r="L107" s="9"/>
      <c r="M107" s="2"/>
    </row>
    <row r="108" spans="1:13" ht="12.6" customHeight="1" x14ac:dyDescent="0.4">
      <c r="A108" s="3"/>
      <c r="B108" s="18" t="s">
        <v>21</v>
      </c>
      <c r="C108" s="79" t="str">
        <f>名前!$C$9&amp;" 様"</f>
        <v xml:space="preserve"> 様</v>
      </c>
      <c r="D108" s="79"/>
      <c r="E108" s="80"/>
      <c r="F108" s="24" t="s">
        <v>22</v>
      </c>
      <c r="G108" s="81">
        <f>$G$5</f>
        <v>44984</v>
      </c>
      <c r="H108" s="81"/>
      <c r="I108" s="81"/>
      <c r="J108" s="16"/>
      <c r="K108" s="16"/>
      <c r="L108" s="10"/>
      <c r="M108" s="2"/>
    </row>
    <row r="109" spans="1:13" ht="12.6" customHeight="1" x14ac:dyDescent="0.4">
      <c r="A109" s="3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23" t="s">
        <v>19</v>
      </c>
      <c r="M109" s="2"/>
    </row>
    <row r="110" spans="1:13" ht="12.6" customHeight="1" x14ac:dyDescent="0.4">
      <c r="A110" s="3"/>
      <c r="B110" s="67" t="s">
        <v>8</v>
      </c>
      <c r="C110" s="68"/>
      <c r="D110" s="16"/>
      <c r="E110" s="67" t="s">
        <v>7</v>
      </c>
      <c r="F110" s="68"/>
      <c r="G110" s="16"/>
      <c r="H110" s="67" t="s">
        <v>9</v>
      </c>
      <c r="I110" s="68"/>
      <c r="J110" s="16"/>
      <c r="K110" s="67" t="s">
        <v>10</v>
      </c>
      <c r="L110" s="68"/>
      <c r="M110" s="2"/>
    </row>
    <row r="111" spans="1:13" ht="12.6" customHeight="1" x14ac:dyDescent="0.4">
      <c r="A111" s="3"/>
      <c r="B111" s="25" t="s">
        <v>56</v>
      </c>
      <c r="C111" s="26"/>
      <c r="D111" s="16"/>
      <c r="E111" s="25" t="s">
        <v>57</v>
      </c>
      <c r="F111" s="26"/>
      <c r="G111" s="16"/>
      <c r="H111" s="11" t="s">
        <v>49</v>
      </c>
      <c r="I111" s="26"/>
      <c r="J111" s="16"/>
      <c r="K111" s="25" t="s">
        <v>12</v>
      </c>
      <c r="L111" s="26">
        <v>0</v>
      </c>
      <c r="M111" s="2"/>
    </row>
    <row r="112" spans="1:13" ht="12.6" customHeight="1" x14ac:dyDescent="0.4">
      <c r="A112" s="3"/>
      <c r="B112" s="11" t="s">
        <v>58</v>
      </c>
      <c r="C112" s="31"/>
      <c r="D112" s="16"/>
      <c r="E112" s="11"/>
      <c r="F112" s="12"/>
      <c r="G112" s="16"/>
      <c r="H112" s="11" t="s">
        <v>50</v>
      </c>
      <c r="I112" s="12"/>
      <c r="J112" s="16"/>
      <c r="K112" s="11"/>
      <c r="L112" s="12"/>
      <c r="M112" s="2"/>
    </row>
    <row r="113" spans="1:13" ht="12.6" customHeight="1" x14ac:dyDescent="0.4">
      <c r="A113" s="3"/>
      <c r="B113" s="11" t="s">
        <v>59</v>
      </c>
      <c r="C113" s="12"/>
      <c r="D113" s="16"/>
      <c r="E113" s="11"/>
      <c r="F113" s="12"/>
      <c r="G113" s="16"/>
      <c r="H113" s="11" t="s">
        <v>51</v>
      </c>
      <c r="I113" s="12"/>
      <c r="J113" s="16"/>
      <c r="K113" s="11"/>
      <c r="L113" s="12"/>
      <c r="M113" s="2"/>
    </row>
    <row r="114" spans="1:13" ht="12.6" customHeight="1" x14ac:dyDescent="0.4">
      <c r="A114" s="3"/>
      <c r="B114" s="11" t="s">
        <v>60</v>
      </c>
      <c r="C114" s="12"/>
      <c r="D114" s="16"/>
      <c r="E114" s="11"/>
      <c r="F114" s="12"/>
      <c r="G114" s="16"/>
      <c r="H114" s="32" t="s">
        <v>11</v>
      </c>
      <c r="I114" s="13"/>
      <c r="J114" s="16"/>
      <c r="K114" s="15"/>
      <c r="L114" s="14"/>
      <c r="M114" s="2"/>
    </row>
    <row r="115" spans="1:13" ht="12.6" customHeight="1" x14ac:dyDescent="0.4">
      <c r="A115" s="3"/>
      <c r="B115" s="11" t="s">
        <v>60</v>
      </c>
      <c r="C115" s="12"/>
      <c r="D115" s="16"/>
      <c r="E115" s="11" t="s">
        <v>63</v>
      </c>
      <c r="F115" s="12"/>
      <c r="G115" s="16"/>
      <c r="H115" s="65" t="s">
        <v>67</v>
      </c>
      <c r="I115" s="66">
        <f>SUM(I111:I114)</f>
        <v>0</v>
      </c>
      <c r="J115" s="16"/>
      <c r="K115" s="27" t="s">
        <v>17</v>
      </c>
      <c r="L115" s="29">
        <f>SUM(L111:L114)</f>
        <v>0</v>
      </c>
      <c r="M115" s="2"/>
    </row>
    <row r="116" spans="1:13" ht="12.6" customHeight="1" x14ac:dyDescent="0.4">
      <c r="A116" s="3"/>
      <c r="B116" s="11"/>
      <c r="C116" s="12"/>
      <c r="D116" s="16"/>
      <c r="E116" s="11"/>
      <c r="F116" s="12"/>
      <c r="G116" s="16"/>
      <c r="H116" s="25" t="s">
        <v>6</v>
      </c>
      <c r="I116" s="26"/>
      <c r="J116" s="16"/>
      <c r="K116" s="16"/>
      <c r="L116" s="16"/>
      <c r="M116" s="2"/>
    </row>
    <row r="117" spans="1:13" ht="12.6" customHeight="1" x14ac:dyDescent="0.4">
      <c r="A117" s="3"/>
      <c r="B117" s="11"/>
      <c r="C117" s="12"/>
      <c r="D117" s="16"/>
      <c r="E117" s="11" t="s">
        <v>60</v>
      </c>
      <c r="F117" s="12">
        <v>0</v>
      </c>
      <c r="G117" s="16"/>
      <c r="H117" s="11" t="s">
        <v>5</v>
      </c>
      <c r="I117" s="12"/>
      <c r="J117" s="16"/>
      <c r="K117" s="69" t="s">
        <v>18</v>
      </c>
      <c r="L117" s="70"/>
      <c r="M117" s="2"/>
    </row>
    <row r="118" spans="1:13" ht="12.6" customHeight="1" x14ac:dyDescent="0.4">
      <c r="A118" s="3"/>
      <c r="B118" s="32"/>
      <c r="C118" s="13"/>
      <c r="D118" s="16"/>
      <c r="E118" s="11"/>
      <c r="F118" s="12"/>
      <c r="G118" s="16"/>
      <c r="H118" s="11"/>
      <c r="I118" s="12"/>
      <c r="J118" s="16"/>
      <c r="K118" s="25" t="s">
        <v>15</v>
      </c>
      <c r="L118" s="28">
        <f>L121-L119-L120</f>
        <v>0</v>
      </c>
      <c r="M118" s="2"/>
    </row>
    <row r="119" spans="1:13" ht="12.6" customHeight="1" x14ac:dyDescent="0.4">
      <c r="A119" s="3"/>
      <c r="B119" s="16"/>
      <c r="C119" s="16"/>
      <c r="D119" s="16"/>
      <c r="E119" s="11"/>
      <c r="F119" s="12"/>
      <c r="G119" s="16"/>
      <c r="H119" s="11"/>
      <c r="I119" s="12"/>
      <c r="J119" s="16"/>
      <c r="K119" s="11"/>
      <c r="L119" s="12"/>
      <c r="M119" s="2"/>
    </row>
    <row r="120" spans="1:13" ht="12.6" customHeight="1" x14ac:dyDescent="0.4">
      <c r="A120" s="3"/>
      <c r="B120" s="7" t="s">
        <v>61</v>
      </c>
      <c r="C120" s="6" t="s">
        <v>62</v>
      </c>
      <c r="D120" s="16"/>
      <c r="E120" s="15"/>
      <c r="F120" s="14"/>
      <c r="G120" s="16"/>
      <c r="H120" s="15"/>
      <c r="I120" s="14"/>
      <c r="J120" s="16"/>
      <c r="K120" s="15"/>
      <c r="L120" s="14"/>
      <c r="M120" s="2"/>
    </row>
    <row r="121" spans="1:13" ht="12.6" customHeight="1" x14ac:dyDescent="0.4">
      <c r="A121" s="3"/>
      <c r="B121" s="7" t="s">
        <v>14</v>
      </c>
      <c r="C121" s="6">
        <v>0</v>
      </c>
      <c r="D121" s="16"/>
      <c r="E121" s="27" t="s">
        <v>17</v>
      </c>
      <c r="F121" s="29">
        <f>SUM(F111:F120)</f>
        <v>0</v>
      </c>
      <c r="G121" s="16"/>
      <c r="H121" s="27" t="s">
        <v>17</v>
      </c>
      <c r="I121" s="29">
        <f>SUM(I115:I120)</f>
        <v>0</v>
      </c>
      <c r="J121" s="16"/>
      <c r="K121" s="27" t="s">
        <v>17</v>
      </c>
      <c r="L121" s="30">
        <f>F121-I121+L115</f>
        <v>0</v>
      </c>
      <c r="M121" s="2"/>
    </row>
    <row r="122" spans="1:13" ht="12.6" customHeight="1" x14ac:dyDescent="0.4">
      <c r="A122" s="4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5"/>
    </row>
    <row r="123" spans="1:13" ht="12.6" customHeight="1" x14ac:dyDescent="0.4">
      <c r="A123" s="3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2"/>
    </row>
    <row r="124" spans="1:13" ht="12.6" customHeight="1" x14ac:dyDescent="0.4">
      <c r="A124" s="3"/>
      <c r="B124" s="71">
        <f>EDATE(G127,-1)</f>
        <v>44953</v>
      </c>
      <c r="C124" s="72"/>
      <c r="D124" s="72"/>
      <c r="E124" s="73"/>
      <c r="F124" s="16"/>
      <c r="G124" s="16"/>
      <c r="H124" s="16"/>
      <c r="I124" s="16"/>
      <c r="J124" s="16"/>
      <c r="K124" s="16"/>
      <c r="L124" s="8"/>
      <c r="M124" s="2"/>
    </row>
    <row r="125" spans="1:13" ht="12.6" customHeight="1" x14ac:dyDescent="0.4">
      <c r="A125" s="3"/>
      <c r="B125" s="74" t="str">
        <f>名前!$B$1</f>
        <v>株式会社たくみ経営</v>
      </c>
      <c r="C125" s="75"/>
      <c r="D125" s="75"/>
      <c r="E125" s="76"/>
      <c r="F125" s="16"/>
      <c r="G125" s="16"/>
      <c r="H125" s="16"/>
      <c r="I125" s="16"/>
      <c r="J125" s="16"/>
      <c r="K125" s="16"/>
      <c r="L125" s="9"/>
      <c r="M125" s="2"/>
    </row>
    <row r="126" spans="1:13" ht="12.6" customHeight="1" x14ac:dyDescent="0.4">
      <c r="A126" s="3"/>
      <c r="B126" s="17" t="s">
        <v>20</v>
      </c>
      <c r="C126" s="77">
        <f>名前!$B$10</f>
        <v>0</v>
      </c>
      <c r="D126" s="77"/>
      <c r="E126" s="78"/>
      <c r="F126" s="16"/>
      <c r="G126" s="16"/>
      <c r="H126" s="16"/>
      <c r="I126" s="16"/>
      <c r="J126" s="16"/>
      <c r="K126" s="16"/>
      <c r="L126" s="9"/>
      <c r="M126" s="2"/>
    </row>
    <row r="127" spans="1:13" ht="12.6" customHeight="1" x14ac:dyDescent="0.4">
      <c r="A127" s="3"/>
      <c r="B127" s="18" t="s">
        <v>21</v>
      </c>
      <c r="C127" s="79" t="str">
        <f>名前!$C$10&amp;" 様"</f>
        <v xml:space="preserve"> 様</v>
      </c>
      <c r="D127" s="79"/>
      <c r="E127" s="80"/>
      <c r="F127" s="24" t="s">
        <v>22</v>
      </c>
      <c r="G127" s="81">
        <f>$G$5</f>
        <v>44984</v>
      </c>
      <c r="H127" s="81"/>
      <c r="I127" s="81"/>
      <c r="J127" s="16"/>
      <c r="K127" s="16"/>
      <c r="L127" s="10"/>
      <c r="M127" s="2"/>
    </row>
    <row r="128" spans="1:13" ht="12.6" customHeight="1" x14ac:dyDescent="0.4">
      <c r="A128" s="3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23" t="s">
        <v>19</v>
      </c>
      <c r="M128" s="2"/>
    </row>
    <row r="129" spans="1:13" ht="12.6" customHeight="1" x14ac:dyDescent="0.4">
      <c r="A129" s="3"/>
      <c r="B129" s="67" t="s">
        <v>8</v>
      </c>
      <c r="C129" s="68"/>
      <c r="D129" s="16"/>
      <c r="E129" s="67" t="s">
        <v>7</v>
      </c>
      <c r="F129" s="68"/>
      <c r="G129" s="16"/>
      <c r="H129" s="67" t="s">
        <v>9</v>
      </c>
      <c r="I129" s="68"/>
      <c r="J129" s="16"/>
      <c r="K129" s="67" t="s">
        <v>10</v>
      </c>
      <c r="L129" s="68"/>
      <c r="M129" s="2"/>
    </row>
    <row r="130" spans="1:13" ht="12.6" customHeight="1" x14ac:dyDescent="0.4">
      <c r="A130" s="3"/>
      <c r="B130" s="25" t="s">
        <v>56</v>
      </c>
      <c r="C130" s="26"/>
      <c r="D130" s="16"/>
      <c r="E130" s="25" t="s">
        <v>57</v>
      </c>
      <c r="F130" s="26"/>
      <c r="G130" s="16"/>
      <c r="H130" s="11" t="s">
        <v>49</v>
      </c>
      <c r="I130" s="26"/>
      <c r="J130" s="16"/>
      <c r="K130" s="25" t="s">
        <v>12</v>
      </c>
      <c r="L130" s="26">
        <v>0</v>
      </c>
      <c r="M130" s="2"/>
    </row>
    <row r="131" spans="1:13" ht="12.6" customHeight="1" x14ac:dyDescent="0.4">
      <c r="A131" s="3"/>
      <c r="B131" s="11" t="s">
        <v>58</v>
      </c>
      <c r="C131" s="31"/>
      <c r="D131" s="16"/>
      <c r="E131" s="11"/>
      <c r="F131" s="12"/>
      <c r="G131" s="16"/>
      <c r="H131" s="11" t="s">
        <v>50</v>
      </c>
      <c r="I131" s="12"/>
      <c r="J131" s="16"/>
      <c r="K131" s="11"/>
      <c r="L131" s="12"/>
      <c r="M131" s="2"/>
    </row>
    <row r="132" spans="1:13" ht="12.6" customHeight="1" x14ac:dyDescent="0.4">
      <c r="A132" s="3"/>
      <c r="B132" s="11" t="s">
        <v>59</v>
      </c>
      <c r="C132" s="12"/>
      <c r="D132" s="16"/>
      <c r="E132" s="11"/>
      <c r="F132" s="12"/>
      <c r="G132" s="16"/>
      <c r="H132" s="11" t="s">
        <v>51</v>
      </c>
      <c r="I132" s="12"/>
      <c r="J132" s="16"/>
      <c r="K132" s="11"/>
      <c r="L132" s="12"/>
      <c r="M132" s="2"/>
    </row>
    <row r="133" spans="1:13" ht="12.6" customHeight="1" x14ac:dyDescent="0.4">
      <c r="A133" s="3"/>
      <c r="B133" s="11" t="s">
        <v>60</v>
      </c>
      <c r="C133" s="12"/>
      <c r="D133" s="16"/>
      <c r="E133" s="11"/>
      <c r="F133" s="12"/>
      <c r="G133" s="16"/>
      <c r="H133" s="32" t="s">
        <v>11</v>
      </c>
      <c r="I133" s="13"/>
      <c r="J133" s="16"/>
      <c r="K133" s="15"/>
      <c r="L133" s="14"/>
      <c r="M133" s="2"/>
    </row>
    <row r="134" spans="1:13" ht="12.6" customHeight="1" x14ac:dyDescent="0.4">
      <c r="A134" s="3"/>
      <c r="B134" s="11" t="s">
        <v>60</v>
      </c>
      <c r="C134" s="12"/>
      <c r="D134" s="16"/>
      <c r="E134" s="11" t="s">
        <v>63</v>
      </c>
      <c r="F134" s="12"/>
      <c r="G134" s="16"/>
      <c r="H134" s="65" t="s">
        <v>67</v>
      </c>
      <c r="I134" s="66">
        <f>SUM(I130:I133)</f>
        <v>0</v>
      </c>
      <c r="J134" s="16"/>
      <c r="K134" s="27" t="s">
        <v>17</v>
      </c>
      <c r="L134" s="29">
        <f>SUM(L130:L133)</f>
        <v>0</v>
      </c>
      <c r="M134" s="2"/>
    </row>
    <row r="135" spans="1:13" ht="12.6" customHeight="1" x14ac:dyDescent="0.4">
      <c r="A135" s="3"/>
      <c r="B135" s="11"/>
      <c r="C135" s="12"/>
      <c r="D135" s="16"/>
      <c r="E135" s="11"/>
      <c r="F135" s="12"/>
      <c r="G135" s="16"/>
      <c r="H135" s="25" t="s">
        <v>6</v>
      </c>
      <c r="I135" s="26"/>
      <c r="J135" s="16"/>
      <c r="K135" s="16"/>
      <c r="L135" s="16"/>
      <c r="M135" s="2"/>
    </row>
    <row r="136" spans="1:13" ht="12.6" customHeight="1" x14ac:dyDescent="0.4">
      <c r="A136" s="3"/>
      <c r="B136" s="11"/>
      <c r="C136" s="12"/>
      <c r="D136" s="16"/>
      <c r="E136" s="11" t="s">
        <v>60</v>
      </c>
      <c r="F136" s="12">
        <v>0</v>
      </c>
      <c r="G136" s="16"/>
      <c r="H136" s="11" t="s">
        <v>5</v>
      </c>
      <c r="I136" s="12"/>
      <c r="J136" s="16"/>
      <c r="K136" s="69" t="s">
        <v>18</v>
      </c>
      <c r="L136" s="70"/>
      <c r="M136" s="2"/>
    </row>
    <row r="137" spans="1:13" ht="12.6" customHeight="1" x14ac:dyDescent="0.4">
      <c r="A137" s="3"/>
      <c r="B137" s="32"/>
      <c r="C137" s="13"/>
      <c r="D137" s="16"/>
      <c r="E137" s="11"/>
      <c r="F137" s="12"/>
      <c r="G137" s="16"/>
      <c r="H137" s="11"/>
      <c r="I137" s="12"/>
      <c r="J137" s="16"/>
      <c r="K137" s="25" t="s">
        <v>15</v>
      </c>
      <c r="L137" s="28">
        <f>L140-L138-L139</f>
        <v>0</v>
      </c>
      <c r="M137" s="2"/>
    </row>
    <row r="138" spans="1:13" ht="12.6" customHeight="1" x14ac:dyDescent="0.4">
      <c r="A138" s="3"/>
      <c r="B138" s="16"/>
      <c r="C138" s="16"/>
      <c r="D138" s="16"/>
      <c r="E138" s="11"/>
      <c r="F138" s="12"/>
      <c r="G138" s="16"/>
      <c r="H138" s="11"/>
      <c r="I138" s="12"/>
      <c r="J138" s="16"/>
      <c r="K138" s="11"/>
      <c r="L138" s="12"/>
      <c r="M138" s="2"/>
    </row>
    <row r="139" spans="1:13" ht="12.6" customHeight="1" x14ac:dyDescent="0.4">
      <c r="A139" s="3"/>
      <c r="B139" s="7" t="s">
        <v>61</v>
      </c>
      <c r="C139" s="6" t="s">
        <v>62</v>
      </c>
      <c r="D139" s="16"/>
      <c r="E139" s="15"/>
      <c r="F139" s="14"/>
      <c r="G139" s="16"/>
      <c r="H139" s="15"/>
      <c r="I139" s="14"/>
      <c r="J139" s="16"/>
      <c r="K139" s="15"/>
      <c r="L139" s="14"/>
      <c r="M139" s="2"/>
    </row>
    <row r="140" spans="1:13" ht="12.6" customHeight="1" x14ac:dyDescent="0.4">
      <c r="A140" s="3"/>
      <c r="B140" s="7" t="s">
        <v>14</v>
      </c>
      <c r="C140" s="6">
        <v>0</v>
      </c>
      <c r="D140" s="16"/>
      <c r="E140" s="27" t="s">
        <v>17</v>
      </c>
      <c r="F140" s="29">
        <f>SUM(F130:F139)</f>
        <v>0</v>
      </c>
      <c r="G140" s="16"/>
      <c r="H140" s="27" t="s">
        <v>17</v>
      </c>
      <c r="I140" s="29">
        <f>SUM(I134:I139)</f>
        <v>0</v>
      </c>
      <c r="J140" s="16"/>
      <c r="K140" s="27" t="s">
        <v>17</v>
      </c>
      <c r="L140" s="30">
        <f>F140-I140+L134</f>
        <v>0</v>
      </c>
      <c r="M140" s="2"/>
    </row>
    <row r="141" spans="1:13" ht="12.6" customHeight="1" x14ac:dyDescent="0.4">
      <c r="A141" s="4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5"/>
    </row>
    <row r="142" spans="1:13" ht="12.6" customHeight="1" x14ac:dyDescent="0.4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</row>
    <row r="143" spans="1:13" ht="12.6" customHeight="1" x14ac:dyDescent="0.4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ht="12.6" customHeight="1" x14ac:dyDescent="0.4">
      <c r="A144" s="20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2"/>
    </row>
    <row r="145" spans="1:13" ht="12.6" customHeight="1" x14ac:dyDescent="0.4">
      <c r="A145" s="3"/>
      <c r="B145" s="71">
        <f>EDATE(G148,-1)</f>
        <v>44953</v>
      </c>
      <c r="C145" s="72"/>
      <c r="D145" s="72"/>
      <c r="E145" s="73"/>
      <c r="F145" s="16"/>
      <c r="G145" s="16"/>
      <c r="H145" s="16"/>
      <c r="I145" s="16"/>
      <c r="J145" s="16"/>
      <c r="K145" s="16"/>
      <c r="L145" s="8"/>
      <c r="M145" s="2"/>
    </row>
    <row r="146" spans="1:13" ht="12.6" customHeight="1" x14ac:dyDescent="0.4">
      <c r="A146" s="3"/>
      <c r="B146" s="74" t="str">
        <f>名前!$B$1</f>
        <v>株式会社たくみ経営</v>
      </c>
      <c r="C146" s="75"/>
      <c r="D146" s="75"/>
      <c r="E146" s="76"/>
      <c r="F146" s="16"/>
      <c r="G146" s="16"/>
      <c r="H146" s="16"/>
      <c r="I146" s="16"/>
      <c r="J146" s="16"/>
      <c r="K146" s="16"/>
      <c r="L146" s="9"/>
      <c r="M146" s="2"/>
    </row>
    <row r="147" spans="1:13" ht="12.6" customHeight="1" x14ac:dyDescent="0.4">
      <c r="A147" s="3"/>
      <c r="B147" s="17" t="s">
        <v>20</v>
      </c>
      <c r="C147" s="77">
        <f>名前!$B$11</f>
        <v>0</v>
      </c>
      <c r="D147" s="77"/>
      <c r="E147" s="78"/>
      <c r="F147" s="16"/>
      <c r="G147" s="16"/>
      <c r="H147" s="16"/>
      <c r="I147" s="16"/>
      <c r="J147" s="16"/>
      <c r="K147" s="16"/>
      <c r="L147" s="9"/>
      <c r="M147" s="2"/>
    </row>
    <row r="148" spans="1:13" ht="12.6" customHeight="1" x14ac:dyDescent="0.4">
      <c r="A148" s="3"/>
      <c r="B148" s="18" t="s">
        <v>21</v>
      </c>
      <c r="C148" s="79" t="str">
        <f>名前!$C$11&amp;" 様"</f>
        <v xml:space="preserve"> 様</v>
      </c>
      <c r="D148" s="79"/>
      <c r="E148" s="80"/>
      <c r="F148" s="24" t="s">
        <v>22</v>
      </c>
      <c r="G148" s="81">
        <f>$G$5</f>
        <v>44984</v>
      </c>
      <c r="H148" s="81"/>
      <c r="I148" s="81"/>
      <c r="J148" s="16"/>
      <c r="K148" s="16"/>
      <c r="L148" s="10"/>
      <c r="M148" s="2"/>
    </row>
    <row r="149" spans="1:13" ht="12.6" customHeight="1" x14ac:dyDescent="0.4">
      <c r="A149" s="3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23" t="s">
        <v>19</v>
      </c>
      <c r="M149" s="2"/>
    </row>
    <row r="150" spans="1:13" ht="12.6" customHeight="1" x14ac:dyDescent="0.4">
      <c r="A150" s="3"/>
      <c r="B150" s="67" t="s">
        <v>8</v>
      </c>
      <c r="C150" s="68"/>
      <c r="D150" s="16"/>
      <c r="E150" s="67" t="s">
        <v>7</v>
      </c>
      <c r="F150" s="68"/>
      <c r="G150" s="16"/>
      <c r="H150" s="67" t="s">
        <v>9</v>
      </c>
      <c r="I150" s="68"/>
      <c r="J150" s="16"/>
      <c r="K150" s="67" t="s">
        <v>10</v>
      </c>
      <c r="L150" s="68"/>
      <c r="M150" s="2"/>
    </row>
    <row r="151" spans="1:13" ht="12.6" customHeight="1" x14ac:dyDescent="0.4">
      <c r="A151" s="3"/>
      <c r="B151" s="25" t="s">
        <v>56</v>
      </c>
      <c r="C151" s="26"/>
      <c r="D151" s="16"/>
      <c r="E151" s="25" t="s">
        <v>57</v>
      </c>
      <c r="F151" s="26"/>
      <c r="G151" s="16"/>
      <c r="H151" s="11" t="s">
        <v>49</v>
      </c>
      <c r="I151" s="26"/>
      <c r="J151" s="16"/>
      <c r="K151" s="25" t="s">
        <v>12</v>
      </c>
      <c r="L151" s="26">
        <v>0</v>
      </c>
      <c r="M151" s="2"/>
    </row>
    <row r="152" spans="1:13" ht="12.6" customHeight="1" x14ac:dyDescent="0.4">
      <c r="A152" s="3"/>
      <c r="B152" s="11" t="s">
        <v>58</v>
      </c>
      <c r="C152" s="31"/>
      <c r="D152" s="16"/>
      <c r="E152" s="11"/>
      <c r="F152" s="12"/>
      <c r="G152" s="16"/>
      <c r="H152" s="11" t="s">
        <v>50</v>
      </c>
      <c r="I152" s="12"/>
      <c r="J152" s="16"/>
      <c r="K152" s="11"/>
      <c r="L152" s="12"/>
      <c r="M152" s="2"/>
    </row>
    <row r="153" spans="1:13" ht="12.6" customHeight="1" x14ac:dyDescent="0.4">
      <c r="A153" s="3"/>
      <c r="B153" s="11" t="s">
        <v>59</v>
      </c>
      <c r="C153" s="12"/>
      <c r="D153" s="16"/>
      <c r="E153" s="11"/>
      <c r="F153" s="12"/>
      <c r="G153" s="16"/>
      <c r="H153" s="11" t="s">
        <v>51</v>
      </c>
      <c r="I153" s="12"/>
      <c r="J153" s="16"/>
      <c r="K153" s="11"/>
      <c r="L153" s="12"/>
      <c r="M153" s="2"/>
    </row>
    <row r="154" spans="1:13" ht="12.6" customHeight="1" x14ac:dyDescent="0.4">
      <c r="A154" s="3"/>
      <c r="B154" s="11" t="s">
        <v>60</v>
      </c>
      <c r="C154" s="12"/>
      <c r="D154" s="16"/>
      <c r="E154" s="11"/>
      <c r="F154" s="12"/>
      <c r="G154" s="16"/>
      <c r="H154" s="32" t="s">
        <v>11</v>
      </c>
      <c r="I154" s="13"/>
      <c r="J154" s="16"/>
      <c r="K154" s="15"/>
      <c r="L154" s="14"/>
      <c r="M154" s="2"/>
    </row>
    <row r="155" spans="1:13" ht="12.6" customHeight="1" x14ac:dyDescent="0.4">
      <c r="A155" s="3"/>
      <c r="B155" s="11" t="s">
        <v>60</v>
      </c>
      <c r="C155" s="12"/>
      <c r="D155" s="16"/>
      <c r="E155" s="11" t="s">
        <v>63</v>
      </c>
      <c r="F155" s="12"/>
      <c r="G155" s="16"/>
      <c r="H155" s="65" t="s">
        <v>67</v>
      </c>
      <c r="I155" s="66">
        <f>SUM(I151:I154)</f>
        <v>0</v>
      </c>
      <c r="J155" s="16"/>
      <c r="K155" s="27" t="s">
        <v>17</v>
      </c>
      <c r="L155" s="29">
        <f>SUM(L151:L154)</f>
        <v>0</v>
      </c>
      <c r="M155" s="2"/>
    </row>
    <row r="156" spans="1:13" ht="12.6" customHeight="1" x14ac:dyDescent="0.4">
      <c r="A156" s="3"/>
      <c r="B156" s="11"/>
      <c r="C156" s="12"/>
      <c r="D156" s="16"/>
      <c r="E156" s="11"/>
      <c r="F156" s="12"/>
      <c r="G156" s="16"/>
      <c r="H156" s="25" t="s">
        <v>6</v>
      </c>
      <c r="I156" s="26"/>
      <c r="J156" s="16"/>
      <c r="K156" s="16"/>
      <c r="L156" s="16"/>
      <c r="M156" s="2"/>
    </row>
    <row r="157" spans="1:13" ht="12.6" customHeight="1" x14ac:dyDescent="0.4">
      <c r="A157" s="3"/>
      <c r="B157" s="11"/>
      <c r="C157" s="12"/>
      <c r="D157" s="16"/>
      <c r="E157" s="11" t="s">
        <v>60</v>
      </c>
      <c r="F157" s="12">
        <v>0</v>
      </c>
      <c r="G157" s="16"/>
      <c r="H157" s="11" t="s">
        <v>5</v>
      </c>
      <c r="I157" s="12"/>
      <c r="J157" s="16"/>
      <c r="K157" s="69" t="s">
        <v>18</v>
      </c>
      <c r="L157" s="70"/>
      <c r="M157" s="2"/>
    </row>
    <row r="158" spans="1:13" ht="12.6" customHeight="1" x14ac:dyDescent="0.4">
      <c r="A158" s="3"/>
      <c r="B158" s="32"/>
      <c r="C158" s="13"/>
      <c r="D158" s="16"/>
      <c r="E158" s="11"/>
      <c r="F158" s="12"/>
      <c r="G158" s="16"/>
      <c r="H158" s="11"/>
      <c r="I158" s="12"/>
      <c r="J158" s="16"/>
      <c r="K158" s="25" t="s">
        <v>15</v>
      </c>
      <c r="L158" s="28">
        <f>L161-L159-L160</f>
        <v>0</v>
      </c>
      <c r="M158" s="2"/>
    </row>
    <row r="159" spans="1:13" ht="12.6" customHeight="1" x14ac:dyDescent="0.4">
      <c r="A159" s="3"/>
      <c r="B159" s="16"/>
      <c r="C159" s="16"/>
      <c r="D159" s="16"/>
      <c r="E159" s="11"/>
      <c r="F159" s="12"/>
      <c r="G159" s="16"/>
      <c r="H159" s="11"/>
      <c r="I159" s="12"/>
      <c r="J159" s="16"/>
      <c r="K159" s="11"/>
      <c r="L159" s="12"/>
      <c r="M159" s="2"/>
    </row>
    <row r="160" spans="1:13" ht="12.6" customHeight="1" x14ac:dyDescent="0.4">
      <c r="A160" s="3"/>
      <c r="B160" s="7" t="s">
        <v>61</v>
      </c>
      <c r="C160" s="6" t="s">
        <v>62</v>
      </c>
      <c r="D160" s="16"/>
      <c r="E160" s="15"/>
      <c r="F160" s="14"/>
      <c r="G160" s="16"/>
      <c r="H160" s="15"/>
      <c r="I160" s="14"/>
      <c r="J160" s="16"/>
      <c r="K160" s="15"/>
      <c r="L160" s="14"/>
      <c r="M160" s="2"/>
    </row>
    <row r="161" spans="1:13" ht="12.6" customHeight="1" x14ac:dyDescent="0.4">
      <c r="A161" s="3"/>
      <c r="B161" s="7" t="s">
        <v>14</v>
      </c>
      <c r="C161" s="6">
        <v>0</v>
      </c>
      <c r="D161" s="16"/>
      <c r="E161" s="27" t="s">
        <v>17</v>
      </c>
      <c r="F161" s="29">
        <f>SUM(F151:F160)</f>
        <v>0</v>
      </c>
      <c r="G161" s="16"/>
      <c r="H161" s="27" t="s">
        <v>17</v>
      </c>
      <c r="I161" s="29">
        <f>SUM(I155:I160)</f>
        <v>0</v>
      </c>
      <c r="J161" s="16"/>
      <c r="K161" s="27" t="s">
        <v>17</v>
      </c>
      <c r="L161" s="30">
        <f>F161-I161+L155</f>
        <v>0</v>
      </c>
      <c r="M161" s="2"/>
    </row>
    <row r="162" spans="1:13" ht="12.6" customHeight="1" x14ac:dyDescent="0.4">
      <c r="A162" s="4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5"/>
    </row>
    <row r="163" spans="1:13" ht="12.6" customHeight="1" x14ac:dyDescent="0.4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</row>
    <row r="164" spans="1:13" ht="12.6" customHeight="1" x14ac:dyDescent="0.4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ht="12.6" customHeight="1" x14ac:dyDescent="0.4">
      <c r="A165" s="20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2"/>
    </row>
    <row r="166" spans="1:13" ht="12.6" customHeight="1" x14ac:dyDescent="0.4">
      <c r="A166" s="3"/>
      <c r="B166" s="71">
        <f>EDATE(G169,-1)</f>
        <v>44953</v>
      </c>
      <c r="C166" s="72"/>
      <c r="D166" s="72"/>
      <c r="E166" s="73"/>
      <c r="F166" s="16"/>
      <c r="G166" s="16"/>
      <c r="H166" s="16"/>
      <c r="I166" s="16"/>
      <c r="J166" s="16"/>
      <c r="K166" s="16"/>
      <c r="L166" s="8"/>
      <c r="M166" s="2"/>
    </row>
    <row r="167" spans="1:13" ht="12.6" customHeight="1" x14ac:dyDescent="0.4">
      <c r="A167" s="3"/>
      <c r="B167" s="74" t="str">
        <f>名前!$B$1</f>
        <v>株式会社たくみ経営</v>
      </c>
      <c r="C167" s="75"/>
      <c r="D167" s="75"/>
      <c r="E167" s="76"/>
      <c r="F167" s="16"/>
      <c r="G167" s="16"/>
      <c r="H167" s="16"/>
      <c r="I167" s="16"/>
      <c r="J167" s="16"/>
      <c r="K167" s="16"/>
      <c r="L167" s="9"/>
      <c r="M167" s="2"/>
    </row>
    <row r="168" spans="1:13" ht="12.6" customHeight="1" x14ac:dyDescent="0.4">
      <c r="A168" s="3"/>
      <c r="B168" s="17" t="s">
        <v>20</v>
      </c>
      <c r="C168" s="77">
        <f>名前!$B$12</f>
        <v>0</v>
      </c>
      <c r="D168" s="77"/>
      <c r="E168" s="78"/>
      <c r="F168" s="16"/>
      <c r="G168" s="16"/>
      <c r="H168" s="16"/>
      <c r="I168" s="16"/>
      <c r="J168" s="16"/>
      <c r="K168" s="16"/>
      <c r="L168" s="9"/>
      <c r="M168" s="2"/>
    </row>
    <row r="169" spans="1:13" ht="12.6" customHeight="1" x14ac:dyDescent="0.4">
      <c r="A169" s="3"/>
      <c r="B169" s="18" t="s">
        <v>21</v>
      </c>
      <c r="C169" s="79" t="str">
        <f>名前!$C$12&amp;" 様"</f>
        <v xml:space="preserve"> 様</v>
      </c>
      <c r="D169" s="79"/>
      <c r="E169" s="80"/>
      <c r="F169" s="24" t="s">
        <v>22</v>
      </c>
      <c r="G169" s="81">
        <f>$G$5</f>
        <v>44984</v>
      </c>
      <c r="H169" s="81"/>
      <c r="I169" s="81"/>
      <c r="J169" s="16"/>
      <c r="K169" s="16"/>
      <c r="L169" s="10"/>
      <c r="M169" s="2"/>
    </row>
    <row r="170" spans="1:13" ht="12.6" customHeight="1" x14ac:dyDescent="0.4">
      <c r="A170" s="3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23" t="s">
        <v>19</v>
      </c>
      <c r="M170" s="2"/>
    </row>
    <row r="171" spans="1:13" ht="12.6" customHeight="1" x14ac:dyDescent="0.4">
      <c r="A171" s="3"/>
      <c r="B171" s="67" t="s">
        <v>8</v>
      </c>
      <c r="C171" s="68"/>
      <c r="D171" s="16"/>
      <c r="E171" s="67" t="s">
        <v>7</v>
      </c>
      <c r="F171" s="68"/>
      <c r="G171" s="16"/>
      <c r="H171" s="67" t="s">
        <v>9</v>
      </c>
      <c r="I171" s="68"/>
      <c r="J171" s="16"/>
      <c r="K171" s="67" t="s">
        <v>10</v>
      </c>
      <c r="L171" s="68"/>
      <c r="M171" s="2"/>
    </row>
    <row r="172" spans="1:13" ht="12.6" customHeight="1" x14ac:dyDescent="0.4">
      <c r="A172" s="3"/>
      <c r="B172" s="25" t="s">
        <v>56</v>
      </c>
      <c r="C172" s="26"/>
      <c r="D172" s="16"/>
      <c r="E172" s="25" t="s">
        <v>57</v>
      </c>
      <c r="F172" s="26"/>
      <c r="G172" s="16"/>
      <c r="H172" s="11" t="s">
        <v>49</v>
      </c>
      <c r="I172" s="26"/>
      <c r="J172" s="16"/>
      <c r="K172" s="25" t="s">
        <v>12</v>
      </c>
      <c r="L172" s="26">
        <v>0</v>
      </c>
      <c r="M172" s="2"/>
    </row>
    <row r="173" spans="1:13" ht="12.6" customHeight="1" x14ac:dyDescent="0.4">
      <c r="A173" s="3"/>
      <c r="B173" s="11" t="s">
        <v>58</v>
      </c>
      <c r="C173" s="31"/>
      <c r="D173" s="16"/>
      <c r="E173" s="11"/>
      <c r="F173" s="12"/>
      <c r="G173" s="16"/>
      <c r="H173" s="11" t="s">
        <v>50</v>
      </c>
      <c r="I173" s="12"/>
      <c r="J173" s="16"/>
      <c r="K173" s="11"/>
      <c r="L173" s="12"/>
      <c r="M173" s="2"/>
    </row>
    <row r="174" spans="1:13" ht="12.6" customHeight="1" x14ac:dyDescent="0.4">
      <c r="A174" s="3"/>
      <c r="B174" s="11" t="s">
        <v>59</v>
      </c>
      <c r="C174" s="12"/>
      <c r="D174" s="16"/>
      <c r="E174" s="11"/>
      <c r="F174" s="12"/>
      <c r="G174" s="16"/>
      <c r="H174" s="11" t="s">
        <v>51</v>
      </c>
      <c r="I174" s="12"/>
      <c r="J174" s="16"/>
      <c r="K174" s="11"/>
      <c r="L174" s="12"/>
      <c r="M174" s="2"/>
    </row>
    <row r="175" spans="1:13" ht="12.6" customHeight="1" x14ac:dyDescent="0.4">
      <c r="A175" s="3"/>
      <c r="B175" s="11" t="s">
        <v>60</v>
      </c>
      <c r="C175" s="12"/>
      <c r="D175" s="16"/>
      <c r="E175" s="11"/>
      <c r="F175" s="12"/>
      <c r="G175" s="16"/>
      <c r="H175" s="32" t="s">
        <v>11</v>
      </c>
      <c r="I175" s="13"/>
      <c r="J175" s="16"/>
      <c r="K175" s="15"/>
      <c r="L175" s="14"/>
      <c r="M175" s="2"/>
    </row>
    <row r="176" spans="1:13" ht="12.6" customHeight="1" x14ac:dyDescent="0.4">
      <c r="A176" s="3"/>
      <c r="B176" s="11" t="s">
        <v>60</v>
      </c>
      <c r="C176" s="12"/>
      <c r="D176" s="16"/>
      <c r="E176" s="11" t="s">
        <v>63</v>
      </c>
      <c r="F176" s="12"/>
      <c r="G176" s="16"/>
      <c r="H176" s="65" t="s">
        <v>67</v>
      </c>
      <c r="I176" s="66">
        <f>SUM(I172:I175)</f>
        <v>0</v>
      </c>
      <c r="J176" s="16"/>
      <c r="K176" s="27" t="s">
        <v>17</v>
      </c>
      <c r="L176" s="29">
        <f>SUM(L172:L175)</f>
        <v>0</v>
      </c>
      <c r="M176" s="2"/>
    </row>
    <row r="177" spans="1:13" ht="12.6" customHeight="1" x14ac:dyDescent="0.4">
      <c r="A177" s="3"/>
      <c r="B177" s="11"/>
      <c r="C177" s="12"/>
      <c r="D177" s="16"/>
      <c r="E177" s="11"/>
      <c r="F177" s="12"/>
      <c r="G177" s="16"/>
      <c r="H177" s="25" t="s">
        <v>6</v>
      </c>
      <c r="I177" s="26"/>
      <c r="J177" s="16"/>
      <c r="K177" s="16"/>
      <c r="L177" s="16"/>
      <c r="M177" s="2"/>
    </row>
    <row r="178" spans="1:13" ht="12.6" customHeight="1" x14ac:dyDescent="0.4">
      <c r="A178" s="3"/>
      <c r="B178" s="11"/>
      <c r="C178" s="12"/>
      <c r="D178" s="16"/>
      <c r="E178" s="11" t="s">
        <v>60</v>
      </c>
      <c r="F178" s="12">
        <v>0</v>
      </c>
      <c r="G178" s="16"/>
      <c r="H178" s="11" t="s">
        <v>5</v>
      </c>
      <c r="I178" s="12"/>
      <c r="J178" s="16"/>
      <c r="K178" s="69" t="s">
        <v>18</v>
      </c>
      <c r="L178" s="70"/>
      <c r="M178" s="2"/>
    </row>
    <row r="179" spans="1:13" ht="12.6" customHeight="1" x14ac:dyDescent="0.4">
      <c r="A179" s="3"/>
      <c r="B179" s="32"/>
      <c r="C179" s="13"/>
      <c r="D179" s="16"/>
      <c r="E179" s="11"/>
      <c r="F179" s="12"/>
      <c r="G179" s="16"/>
      <c r="H179" s="11"/>
      <c r="I179" s="12"/>
      <c r="J179" s="16"/>
      <c r="K179" s="25" t="s">
        <v>15</v>
      </c>
      <c r="L179" s="28">
        <f>L182-L180-L181</f>
        <v>0</v>
      </c>
      <c r="M179" s="2"/>
    </row>
    <row r="180" spans="1:13" ht="12.6" customHeight="1" x14ac:dyDescent="0.4">
      <c r="A180" s="3"/>
      <c r="B180" s="16"/>
      <c r="C180" s="16"/>
      <c r="D180" s="16"/>
      <c r="E180" s="11"/>
      <c r="F180" s="12"/>
      <c r="G180" s="16"/>
      <c r="H180" s="11"/>
      <c r="I180" s="12"/>
      <c r="J180" s="16"/>
      <c r="K180" s="11"/>
      <c r="L180" s="12"/>
      <c r="M180" s="2"/>
    </row>
    <row r="181" spans="1:13" ht="12.6" customHeight="1" x14ac:dyDescent="0.4">
      <c r="A181" s="3"/>
      <c r="B181" s="7" t="s">
        <v>61</v>
      </c>
      <c r="C181" s="6" t="s">
        <v>62</v>
      </c>
      <c r="D181" s="16"/>
      <c r="E181" s="15"/>
      <c r="F181" s="14"/>
      <c r="G181" s="16"/>
      <c r="H181" s="15"/>
      <c r="I181" s="14"/>
      <c r="J181" s="16"/>
      <c r="K181" s="15"/>
      <c r="L181" s="14"/>
      <c r="M181" s="2"/>
    </row>
    <row r="182" spans="1:13" ht="12.6" customHeight="1" x14ac:dyDescent="0.4">
      <c r="A182" s="3"/>
      <c r="B182" s="7" t="s">
        <v>14</v>
      </c>
      <c r="C182" s="6">
        <v>0</v>
      </c>
      <c r="D182" s="16"/>
      <c r="E182" s="27" t="s">
        <v>17</v>
      </c>
      <c r="F182" s="29">
        <f>SUM(F172:F181)</f>
        <v>0</v>
      </c>
      <c r="G182" s="16"/>
      <c r="H182" s="27" t="s">
        <v>17</v>
      </c>
      <c r="I182" s="29">
        <f>SUM(I176:I181)</f>
        <v>0</v>
      </c>
      <c r="J182" s="16"/>
      <c r="K182" s="27" t="s">
        <v>17</v>
      </c>
      <c r="L182" s="30">
        <f>F182-I182+L176</f>
        <v>0</v>
      </c>
      <c r="M182" s="2"/>
    </row>
    <row r="183" spans="1:13" ht="12.6" customHeight="1" x14ac:dyDescent="0.4">
      <c r="A183" s="4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5"/>
    </row>
    <row r="184" spans="1:13" ht="12.6" customHeight="1" x14ac:dyDescent="0.4">
      <c r="A184" s="20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2"/>
    </row>
    <row r="185" spans="1:13" ht="12.6" customHeight="1" x14ac:dyDescent="0.4">
      <c r="A185" s="3"/>
      <c r="B185" s="71">
        <f>EDATE(G188,-1)</f>
        <v>44953</v>
      </c>
      <c r="C185" s="72"/>
      <c r="D185" s="72"/>
      <c r="E185" s="73"/>
      <c r="F185" s="16"/>
      <c r="G185" s="16"/>
      <c r="H185" s="16"/>
      <c r="I185" s="16"/>
      <c r="J185" s="16"/>
      <c r="K185" s="16"/>
      <c r="L185" s="8"/>
      <c r="M185" s="2"/>
    </row>
    <row r="186" spans="1:13" ht="12.6" customHeight="1" x14ac:dyDescent="0.4">
      <c r="A186" s="3"/>
      <c r="B186" s="74" t="str">
        <f>名前!$B$1</f>
        <v>株式会社たくみ経営</v>
      </c>
      <c r="C186" s="75"/>
      <c r="D186" s="75"/>
      <c r="E186" s="76"/>
      <c r="F186" s="16"/>
      <c r="G186" s="16"/>
      <c r="H186" s="16"/>
      <c r="I186" s="16"/>
      <c r="J186" s="16"/>
      <c r="K186" s="16"/>
      <c r="L186" s="9"/>
      <c r="M186" s="2"/>
    </row>
    <row r="187" spans="1:13" ht="12.6" customHeight="1" x14ac:dyDescent="0.4">
      <c r="A187" s="3"/>
      <c r="B187" s="17" t="s">
        <v>20</v>
      </c>
      <c r="C187" s="77">
        <f>名前!$B$13</f>
        <v>0</v>
      </c>
      <c r="D187" s="77"/>
      <c r="E187" s="78"/>
      <c r="F187" s="16"/>
      <c r="G187" s="16"/>
      <c r="H187" s="16"/>
      <c r="I187" s="16"/>
      <c r="J187" s="16"/>
      <c r="K187" s="16"/>
      <c r="L187" s="9"/>
      <c r="M187" s="2"/>
    </row>
    <row r="188" spans="1:13" ht="12.6" customHeight="1" x14ac:dyDescent="0.4">
      <c r="A188" s="3"/>
      <c r="B188" s="18" t="s">
        <v>21</v>
      </c>
      <c r="C188" s="79" t="str">
        <f>名前!$C$13&amp;" 様"</f>
        <v xml:space="preserve"> 様</v>
      </c>
      <c r="D188" s="79"/>
      <c r="E188" s="80"/>
      <c r="F188" s="24" t="s">
        <v>22</v>
      </c>
      <c r="G188" s="81">
        <f>$G$5</f>
        <v>44984</v>
      </c>
      <c r="H188" s="81"/>
      <c r="I188" s="81"/>
      <c r="J188" s="16"/>
      <c r="K188" s="16"/>
      <c r="L188" s="10"/>
      <c r="M188" s="2"/>
    </row>
    <row r="189" spans="1:13" ht="12.6" customHeight="1" x14ac:dyDescent="0.4">
      <c r="A189" s="3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23" t="s">
        <v>19</v>
      </c>
      <c r="M189" s="2"/>
    </row>
    <row r="190" spans="1:13" ht="12.6" customHeight="1" x14ac:dyDescent="0.4">
      <c r="A190" s="3"/>
      <c r="B190" s="67" t="s">
        <v>8</v>
      </c>
      <c r="C190" s="68"/>
      <c r="D190" s="16"/>
      <c r="E190" s="67" t="s">
        <v>7</v>
      </c>
      <c r="F190" s="68"/>
      <c r="G190" s="16"/>
      <c r="H190" s="67" t="s">
        <v>9</v>
      </c>
      <c r="I190" s="68"/>
      <c r="J190" s="16"/>
      <c r="K190" s="67" t="s">
        <v>10</v>
      </c>
      <c r="L190" s="68"/>
      <c r="M190" s="2"/>
    </row>
    <row r="191" spans="1:13" ht="12.6" customHeight="1" x14ac:dyDescent="0.4">
      <c r="A191" s="3"/>
      <c r="B191" s="25" t="s">
        <v>56</v>
      </c>
      <c r="C191" s="26"/>
      <c r="D191" s="16"/>
      <c r="E191" s="25" t="s">
        <v>57</v>
      </c>
      <c r="F191" s="26"/>
      <c r="G191" s="16"/>
      <c r="H191" s="11" t="s">
        <v>49</v>
      </c>
      <c r="I191" s="26"/>
      <c r="J191" s="16"/>
      <c r="K191" s="25" t="s">
        <v>12</v>
      </c>
      <c r="L191" s="26">
        <v>0</v>
      </c>
      <c r="M191" s="2"/>
    </row>
    <row r="192" spans="1:13" ht="12.6" customHeight="1" x14ac:dyDescent="0.4">
      <c r="A192" s="3"/>
      <c r="B192" s="11" t="s">
        <v>58</v>
      </c>
      <c r="C192" s="31"/>
      <c r="D192" s="16"/>
      <c r="E192" s="11"/>
      <c r="F192" s="12"/>
      <c r="G192" s="16"/>
      <c r="H192" s="11" t="s">
        <v>50</v>
      </c>
      <c r="I192" s="12"/>
      <c r="J192" s="16"/>
      <c r="K192" s="11"/>
      <c r="L192" s="12"/>
      <c r="M192" s="2"/>
    </row>
    <row r="193" spans="1:13" ht="12.6" customHeight="1" x14ac:dyDescent="0.4">
      <c r="A193" s="3"/>
      <c r="B193" s="11" t="s">
        <v>59</v>
      </c>
      <c r="C193" s="12"/>
      <c r="D193" s="16"/>
      <c r="E193" s="11"/>
      <c r="F193" s="12"/>
      <c r="G193" s="16"/>
      <c r="H193" s="11" t="s">
        <v>51</v>
      </c>
      <c r="I193" s="12"/>
      <c r="J193" s="16"/>
      <c r="K193" s="11"/>
      <c r="L193" s="12"/>
      <c r="M193" s="2"/>
    </row>
    <row r="194" spans="1:13" ht="12.6" customHeight="1" x14ac:dyDescent="0.4">
      <c r="A194" s="3"/>
      <c r="B194" s="11" t="s">
        <v>60</v>
      </c>
      <c r="C194" s="12"/>
      <c r="D194" s="16"/>
      <c r="E194" s="11"/>
      <c r="F194" s="12"/>
      <c r="G194" s="16"/>
      <c r="H194" s="32" t="s">
        <v>11</v>
      </c>
      <c r="I194" s="13"/>
      <c r="J194" s="16"/>
      <c r="K194" s="15"/>
      <c r="L194" s="14"/>
      <c r="M194" s="2"/>
    </row>
    <row r="195" spans="1:13" ht="12.6" customHeight="1" x14ac:dyDescent="0.4">
      <c r="A195" s="3"/>
      <c r="B195" s="11" t="s">
        <v>60</v>
      </c>
      <c r="C195" s="12"/>
      <c r="D195" s="16"/>
      <c r="E195" s="11" t="s">
        <v>63</v>
      </c>
      <c r="F195" s="12"/>
      <c r="G195" s="16"/>
      <c r="H195" s="65" t="s">
        <v>67</v>
      </c>
      <c r="I195" s="66">
        <f>SUM(I191:I194)</f>
        <v>0</v>
      </c>
      <c r="J195" s="16"/>
      <c r="K195" s="27" t="s">
        <v>17</v>
      </c>
      <c r="L195" s="29">
        <f>SUM(L191:L194)</f>
        <v>0</v>
      </c>
      <c r="M195" s="2"/>
    </row>
    <row r="196" spans="1:13" ht="12.6" customHeight="1" x14ac:dyDescent="0.4">
      <c r="A196" s="3"/>
      <c r="B196" s="11"/>
      <c r="C196" s="12"/>
      <c r="D196" s="16"/>
      <c r="E196" s="11"/>
      <c r="F196" s="12"/>
      <c r="G196" s="16"/>
      <c r="H196" s="25" t="s">
        <v>6</v>
      </c>
      <c r="I196" s="26"/>
      <c r="J196" s="16"/>
      <c r="K196" s="16"/>
      <c r="L196" s="16"/>
      <c r="M196" s="2"/>
    </row>
    <row r="197" spans="1:13" ht="12.6" customHeight="1" x14ac:dyDescent="0.4">
      <c r="A197" s="3"/>
      <c r="B197" s="11"/>
      <c r="C197" s="12"/>
      <c r="D197" s="16"/>
      <c r="E197" s="11" t="s">
        <v>60</v>
      </c>
      <c r="F197" s="12">
        <v>0</v>
      </c>
      <c r="G197" s="16"/>
      <c r="H197" s="11" t="s">
        <v>5</v>
      </c>
      <c r="I197" s="12"/>
      <c r="J197" s="16"/>
      <c r="K197" s="69" t="s">
        <v>18</v>
      </c>
      <c r="L197" s="70"/>
      <c r="M197" s="2"/>
    </row>
    <row r="198" spans="1:13" ht="12.6" customHeight="1" x14ac:dyDescent="0.4">
      <c r="A198" s="3"/>
      <c r="B198" s="32"/>
      <c r="C198" s="13"/>
      <c r="D198" s="16"/>
      <c r="E198" s="11"/>
      <c r="F198" s="12"/>
      <c r="G198" s="16"/>
      <c r="H198" s="11"/>
      <c r="I198" s="12"/>
      <c r="J198" s="16"/>
      <c r="K198" s="25" t="s">
        <v>15</v>
      </c>
      <c r="L198" s="28">
        <f>L201-L199-L200</f>
        <v>0</v>
      </c>
      <c r="M198" s="2"/>
    </row>
    <row r="199" spans="1:13" ht="12.6" customHeight="1" x14ac:dyDescent="0.4">
      <c r="A199" s="3"/>
      <c r="B199" s="16"/>
      <c r="C199" s="16"/>
      <c r="D199" s="16"/>
      <c r="E199" s="11"/>
      <c r="F199" s="12"/>
      <c r="G199" s="16"/>
      <c r="H199" s="11"/>
      <c r="I199" s="12"/>
      <c r="J199" s="16"/>
      <c r="K199" s="11"/>
      <c r="L199" s="12"/>
      <c r="M199" s="2"/>
    </row>
    <row r="200" spans="1:13" ht="12.6" customHeight="1" x14ac:dyDescent="0.4">
      <c r="A200" s="3"/>
      <c r="B200" s="7" t="s">
        <v>61</v>
      </c>
      <c r="C200" s="6" t="s">
        <v>62</v>
      </c>
      <c r="D200" s="16"/>
      <c r="E200" s="15"/>
      <c r="F200" s="14"/>
      <c r="G200" s="16"/>
      <c r="H200" s="15"/>
      <c r="I200" s="14"/>
      <c r="J200" s="16"/>
      <c r="K200" s="15"/>
      <c r="L200" s="14"/>
      <c r="M200" s="2"/>
    </row>
    <row r="201" spans="1:13" ht="12.6" customHeight="1" x14ac:dyDescent="0.4">
      <c r="A201" s="3"/>
      <c r="B201" s="7" t="s">
        <v>14</v>
      </c>
      <c r="C201" s="6">
        <v>0</v>
      </c>
      <c r="D201" s="16"/>
      <c r="E201" s="27" t="s">
        <v>17</v>
      </c>
      <c r="F201" s="29">
        <f>SUM(F191:F200)</f>
        <v>0</v>
      </c>
      <c r="G201" s="16"/>
      <c r="H201" s="27" t="s">
        <v>17</v>
      </c>
      <c r="I201" s="29">
        <f>SUM(I195:I200)</f>
        <v>0</v>
      </c>
      <c r="J201" s="16"/>
      <c r="K201" s="27" t="s">
        <v>17</v>
      </c>
      <c r="L201" s="30">
        <f>F201-I201+L195</f>
        <v>0</v>
      </c>
      <c r="M201" s="2"/>
    </row>
    <row r="202" spans="1:13" ht="12.6" customHeight="1" x14ac:dyDescent="0.4">
      <c r="A202" s="4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5"/>
    </row>
    <row r="203" spans="1:13" ht="12.6" customHeight="1" x14ac:dyDescent="0.4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</row>
    <row r="204" spans="1:13" ht="12.6" customHeight="1" x14ac:dyDescent="0.4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</row>
    <row r="205" spans="1:13" ht="12.6" customHeight="1" x14ac:dyDescent="0.4">
      <c r="A205" s="20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2"/>
    </row>
    <row r="206" spans="1:13" ht="12.6" customHeight="1" x14ac:dyDescent="0.4">
      <c r="A206" s="3"/>
      <c r="B206" s="71">
        <f>EDATE(G209,-1)</f>
        <v>44953</v>
      </c>
      <c r="C206" s="72"/>
      <c r="D206" s="72"/>
      <c r="E206" s="73"/>
      <c r="F206" s="16"/>
      <c r="G206" s="16"/>
      <c r="H206" s="16"/>
      <c r="I206" s="16"/>
      <c r="J206" s="16"/>
      <c r="K206" s="16"/>
      <c r="L206" s="8"/>
      <c r="M206" s="2"/>
    </row>
    <row r="207" spans="1:13" ht="12.6" customHeight="1" x14ac:dyDescent="0.4">
      <c r="A207" s="3"/>
      <c r="B207" s="74" t="str">
        <f>名前!$B$1</f>
        <v>株式会社たくみ経営</v>
      </c>
      <c r="C207" s="75"/>
      <c r="D207" s="75"/>
      <c r="E207" s="76"/>
      <c r="F207" s="16"/>
      <c r="G207" s="16"/>
      <c r="H207" s="16"/>
      <c r="I207" s="16"/>
      <c r="J207" s="16"/>
      <c r="K207" s="16"/>
      <c r="L207" s="9"/>
      <c r="M207" s="2"/>
    </row>
    <row r="208" spans="1:13" ht="12.6" customHeight="1" x14ac:dyDescent="0.4">
      <c r="A208" s="3"/>
      <c r="B208" s="17" t="s">
        <v>20</v>
      </c>
      <c r="C208" s="77">
        <f>名前!$B$14</f>
        <v>0</v>
      </c>
      <c r="D208" s="77"/>
      <c r="E208" s="78"/>
      <c r="F208" s="16"/>
      <c r="G208" s="16"/>
      <c r="H208" s="16"/>
      <c r="I208" s="16"/>
      <c r="J208" s="16"/>
      <c r="K208" s="16"/>
      <c r="L208" s="9"/>
      <c r="M208" s="2"/>
    </row>
    <row r="209" spans="1:13" ht="12.6" customHeight="1" x14ac:dyDescent="0.4">
      <c r="A209" s="3"/>
      <c r="B209" s="18" t="s">
        <v>21</v>
      </c>
      <c r="C209" s="79" t="str">
        <f>名前!$C$14&amp;" 様"</f>
        <v xml:space="preserve"> 様</v>
      </c>
      <c r="D209" s="79"/>
      <c r="E209" s="80"/>
      <c r="F209" s="24" t="s">
        <v>22</v>
      </c>
      <c r="G209" s="81">
        <f>$G$5</f>
        <v>44984</v>
      </c>
      <c r="H209" s="81"/>
      <c r="I209" s="81"/>
      <c r="J209" s="16"/>
      <c r="K209" s="16"/>
      <c r="L209" s="10"/>
      <c r="M209" s="2"/>
    </row>
    <row r="210" spans="1:13" ht="12.6" customHeight="1" x14ac:dyDescent="0.4">
      <c r="A210" s="3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23" t="s">
        <v>19</v>
      </c>
      <c r="M210" s="2"/>
    </row>
    <row r="211" spans="1:13" ht="12.6" customHeight="1" x14ac:dyDescent="0.4">
      <c r="A211" s="3"/>
      <c r="B211" s="67" t="s">
        <v>8</v>
      </c>
      <c r="C211" s="68"/>
      <c r="D211" s="16"/>
      <c r="E211" s="67" t="s">
        <v>7</v>
      </c>
      <c r="F211" s="68"/>
      <c r="G211" s="16"/>
      <c r="H211" s="67" t="s">
        <v>9</v>
      </c>
      <c r="I211" s="68"/>
      <c r="J211" s="16"/>
      <c r="K211" s="67" t="s">
        <v>10</v>
      </c>
      <c r="L211" s="68"/>
      <c r="M211" s="2"/>
    </row>
    <row r="212" spans="1:13" ht="12.6" customHeight="1" x14ac:dyDescent="0.4">
      <c r="A212" s="3"/>
      <c r="B212" s="25" t="s">
        <v>56</v>
      </c>
      <c r="C212" s="26"/>
      <c r="D212" s="16"/>
      <c r="E212" s="25" t="s">
        <v>57</v>
      </c>
      <c r="F212" s="26"/>
      <c r="G212" s="16"/>
      <c r="H212" s="11" t="s">
        <v>49</v>
      </c>
      <c r="I212" s="26"/>
      <c r="J212" s="16"/>
      <c r="K212" s="25" t="s">
        <v>12</v>
      </c>
      <c r="L212" s="26">
        <v>0</v>
      </c>
      <c r="M212" s="2"/>
    </row>
    <row r="213" spans="1:13" ht="12.6" customHeight="1" x14ac:dyDescent="0.4">
      <c r="A213" s="3"/>
      <c r="B213" s="11" t="s">
        <v>58</v>
      </c>
      <c r="C213" s="31"/>
      <c r="D213" s="16"/>
      <c r="E213" s="11"/>
      <c r="F213" s="12"/>
      <c r="G213" s="16"/>
      <c r="H213" s="11" t="s">
        <v>50</v>
      </c>
      <c r="I213" s="12"/>
      <c r="J213" s="16"/>
      <c r="K213" s="11"/>
      <c r="L213" s="12"/>
      <c r="M213" s="2"/>
    </row>
    <row r="214" spans="1:13" ht="12.6" customHeight="1" x14ac:dyDescent="0.4">
      <c r="A214" s="3"/>
      <c r="B214" s="11" t="s">
        <v>59</v>
      </c>
      <c r="C214" s="12"/>
      <c r="D214" s="16"/>
      <c r="E214" s="11"/>
      <c r="F214" s="12"/>
      <c r="G214" s="16"/>
      <c r="H214" s="11" t="s">
        <v>51</v>
      </c>
      <c r="I214" s="12"/>
      <c r="J214" s="16"/>
      <c r="K214" s="11"/>
      <c r="L214" s="12"/>
      <c r="M214" s="2"/>
    </row>
    <row r="215" spans="1:13" ht="12.6" customHeight="1" x14ac:dyDescent="0.4">
      <c r="A215" s="3"/>
      <c r="B215" s="11" t="s">
        <v>60</v>
      </c>
      <c r="C215" s="12"/>
      <c r="D215" s="16"/>
      <c r="E215" s="11"/>
      <c r="F215" s="12"/>
      <c r="G215" s="16"/>
      <c r="H215" s="32" t="s">
        <v>11</v>
      </c>
      <c r="I215" s="13"/>
      <c r="J215" s="16"/>
      <c r="K215" s="15"/>
      <c r="L215" s="14"/>
      <c r="M215" s="2"/>
    </row>
    <row r="216" spans="1:13" ht="12.6" customHeight="1" x14ac:dyDescent="0.4">
      <c r="A216" s="3"/>
      <c r="B216" s="11" t="s">
        <v>60</v>
      </c>
      <c r="C216" s="12"/>
      <c r="D216" s="16"/>
      <c r="E216" s="11" t="s">
        <v>63</v>
      </c>
      <c r="F216" s="12"/>
      <c r="G216" s="16"/>
      <c r="H216" s="65" t="s">
        <v>67</v>
      </c>
      <c r="I216" s="66">
        <f>SUM(I212:I215)</f>
        <v>0</v>
      </c>
      <c r="J216" s="16"/>
      <c r="K216" s="27" t="s">
        <v>17</v>
      </c>
      <c r="L216" s="29">
        <f>SUM(L212:L215)</f>
        <v>0</v>
      </c>
      <c r="M216" s="2"/>
    </row>
    <row r="217" spans="1:13" ht="12.6" customHeight="1" x14ac:dyDescent="0.4">
      <c r="A217" s="3"/>
      <c r="B217" s="11"/>
      <c r="C217" s="12"/>
      <c r="D217" s="16"/>
      <c r="E217" s="11"/>
      <c r="F217" s="12"/>
      <c r="G217" s="16"/>
      <c r="H217" s="25" t="s">
        <v>6</v>
      </c>
      <c r="I217" s="26"/>
      <c r="J217" s="16"/>
      <c r="K217" s="16"/>
      <c r="L217" s="16"/>
      <c r="M217" s="2"/>
    </row>
    <row r="218" spans="1:13" ht="12.6" customHeight="1" x14ac:dyDescent="0.4">
      <c r="A218" s="3"/>
      <c r="B218" s="11"/>
      <c r="C218" s="12"/>
      <c r="D218" s="16"/>
      <c r="E218" s="11" t="s">
        <v>60</v>
      </c>
      <c r="F218" s="12">
        <v>0</v>
      </c>
      <c r="G218" s="16"/>
      <c r="H218" s="11" t="s">
        <v>5</v>
      </c>
      <c r="I218" s="12"/>
      <c r="J218" s="16"/>
      <c r="K218" s="69" t="s">
        <v>18</v>
      </c>
      <c r="L218" s="70"/>
      <c r="M218" s="2"/>
    </row>
    <row r="219" spans="1:13" ht="12.6" customHeight="1" x14ac:dyDescent="0.4">
      <c r="A219" s="3"/>
      <c r="B219" s="32"/>
      <c r="C219" s="13"/>
      <c r="D219" s="16"/>
      <c r="E219" s="11"/>
      <c r="F219" s="12"/>
      <c r="G219" s="16"/>
      <c r="H219" s="11"/>
      <c r="I219" s="12"/>
      <c r="J219" s="16"/>
      <c r="K219" s="25" t="s">
        <v>15</v>
      </c>
      <c r="L219" s="28">
        <f>L222-L220-L221</f>
        <v>0</v>
      </c>
      <c r="M219" s="2"/>
    </row>
    <row r="220" spans="1:13" ht="12.6" customHeight="1" x14ac:dyDescent="0.4">
      <c r="A220" s="3"/>
      <c r="B220" s="16"/>
      <c r="C220" s="16"/>
      <c r="D220" s="16"/>
      <c r="E220" s="11"/>
      <c r="F220" s="12"/>
      <c r="G220" s="16"/>
      <c r="H220" s="11"/>
      <c r="I220" s="12"/>
      <c r="J220" s="16"/>
      <c r="K220" s="11"/>
      <c r="L220" s="12"/>
      <c r="M220" s="2"/>
    </row>
    <row r="221" spans="1:13" ht="12.6" customHeight="1" x14ac:dyDescent="0.4">
      <c r="A221" s="3"/>
      <c r="B221" s="7" t="s">
        <v>61</v>
      </c>
      <c r="C221" s="6" t="s">
        <v>62</v>
      </c>
      <c r="D221" s="16"/>
      <c r="E221" s="15"/>
      <c r="F221" s="14"/>
      <c r="G221" s="16"/>
      <c r="H221" s="15"/>
      <c r="I221" s="14"/>
      <c r="J221" s="16"/>
      <c r="K221" s="15"/>
      <c r="L221" s="14"/>
      <c r="M221" s="2"/>
    </row>
    <row r="222" spans="1:13" ht="12.6" customHeight="1" x14ac:dyDescent="0.4">
      <c r="A222" s="3"/>
      <c r="B222" s="7" t="s">
        <v>14</v>
      </c>
      <c r="C222" s="6">
        <v>0</v>
      </c>
      <c r="D222" s="16"/>
      <c r="E222" s="27" t="s">
        <v>17</v>
      </c>
      <c r="F222" s="29">
        <f>SUM(F212:F221)</f>
        <v>0</v>
      </c>
      <c r="G222" s="16"/>
      <c r="H222" s="27" t="s">
        <v>17</v>
      </c>
      <c r="I222" s="29">
        <f>SUM(I216:I221)</f>
        <v>0</v>
      </c>
      <c r="J222" s="16"/>
      <c r="K222" s="27" t="s">
        <v>17</v>
      </c>
      <c r="L222" s="30">
        <f>F222-I222+L216</f>
        <v>0</v>
      </c>
      <c r="M222" s="2"/>
    </row>
    <row r="223" spans="1:13" ht="12.6" customHeight="1" x14ac:dyDescent="0.4">
      <c r="A223" s="3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2"/>
    </row>
    <row r="224" spans="1:13" ht="12.6" customHeight="1" x14ac:dyDescent="0.4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</row>
    <row r="225" spans="1:13" ht="12.6" customHeight="1" x14ac:dyDescent="0.4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</row>
    <row r="226" spans="1:13" ht="12.6" customHeight="1" x14ac:dyDescent="0.4">
      <c r="A226" s="20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2"/>
    </row>
    <row r="227" spans="1:13" ht="12.6" customHeight="1" x14ac:dyDescent="0.4">
      <c r="A227" s="3"/>
      <c r="B227" s="71">
        <f>EDATE(G230,-1)</f>
        <v>44953</v>
      </c>
      <c r="C227" s="72"/>
      <c r="D227" s="72"/>
      <c r="E227" s="73"/>
      <c r="F227" s="16"/>
      <c r="G227" s="16"/>
      <c r="H227" s="16"/>
      <c r="I227" s="16"/>
      <c r="J227" s="16"/>
      <c r="K227" s="16"/>
      <c r="L227" s="8"/>
      <c r="M227" s="2"/>
    </row>
    <row r="228" spans="1:13" ht="12.6" customHeight="1" x14ac:dyDescent="0.4">
      <c r="A228" s="3"/>
      <c r="B228" s="74" t="str">
        <f>名前!$B$1</f>
        <v>株式会社たくみ経営</v>
      </c>
      <c r="C228" s="75"/>
      <c r="D228" s="75"/>
      <c r="E228" s="76"/>
      <c r="F228" s="16"/>
      <c r="G228" s="16"/>
      <c r="H228" s="16"/>
      <c r="I228" s="16"/>
      <c r="J228" s="16"/>
      <c r="K228" s="16"/>
      <c r="L228" s="9"/>
      <c r="M228" s="2"/>
    </row>
    <row r="229" spans="1:13" ht="12.6" customHeight="1" x14ac:dyDescent="0.4">
      <c r="A229" s="3"/>
      <c r="B229" s="17" t="s">
        <v>20</v>
      </c>
      <c r="C229" s="77">
        <f>名前!$B$15</f>
        <v>0</v>
      </c>
      <c r="D229" s="77"/>
      <c r="E229" s="78"/>
      <c r="F229" s="16"/>
      <c r="G229" s="16"/>
      <c r="H229" s="16"/>
      <c r="I229" s="16"/>
      <c r="J229" s="16"/>
      <c r="K229" s="16"/>
      <c r="L229" s="9"/>
      <c r="M229" s="2"/>
    </row>
    <row r="230" spans="1:13" ht="12.6" customHeight="1" x14ac:dyDescent="0.4">
      <c r="A230" s="3"/>
      <c r="B230" s="18" t="s">
        <v>21</v>
      </c>
      <c r="C230" s="79" t="str">
        <f>名前!$C$15&amp;" 様"</f>
        <v xml:space="preserve"> 様</v>
      </c>
      <c r="D230" s="79"/>
      <c r="E230" s="80"/>
      <c r="F230" s="24" t="s">
        <v>22</v>
      </c>
      <c r="G230" s="81">
        <f>$G$5</f>
        <v>44984</v>
      </c>
      <c r="H230" s="81"/>
      <c r="I230" s="81"/>
      <c r="J230" s="16"/>
      <c r="K230" s="16"/>
      <c r="L230" s="10"/>
      <c r="M230" s="2"/>
    </row>
    <row r="231" spans="1:13" ht="12.6" customHeight="1" x14ac:dyDescent="0.4">
      <c r="A231" s="3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23" t="s">
        <v>19</v>
      </c>
      <c r="M231" s="2"/>
    </row>
    <row r="232" spans="1:13" ht="12.6" customHeight="1" x14ac:dyDescent="0.4">
      <c r="A232" s="3"/>
      <c r="B232" s="67" t="s">
        <v>8</v>
      </c>
      <c r="C232" s="68"/>
      <c r="D232" s="16"/>
      <c r="E232" s="67" t="s">
        <v>7</v>
      </c>
      <c r="F232" s="68"/>
      <c r="G232" s="16"/>
      <c r="H232" s="67" t="s">
        <v>9</v>
      </c>
      <c r="I232" s="68"/>
      <c r="J232" s="16"/>
      <c r="K232" s="67" t="s">
        <v>10</v>
      </c>
      <c r="L232" s="68"/>
      <c r="M232" s="2"/>
    </row>
    <row r="233" spans="1:13" ht="12.6" customHeight="1" x14ac:dyDescent="0.4">
      <c r="A233" s="3"/>
      <c r="B233" s="25" t="s">
        <v>56</v>
      </c>
      <c r="C233" s="26"/>
      <c r="D233" s="16"/>
      <c r="E233" s="25" t="s">
        <v>57</v>
      </c>
      <c r="F233" s="26"/>
      <c r="G233" s="16"/>
      <c r="H233" s="11" t="s">
        <v>49</v>
      </c>
      <c r="I233" s="26"/>
      <c r="J233" s="16"/>
      <c r="K233" s="25" t="s">
        <v>12</v>
      </c>
      <c r="L233" s="26">
        <v>0</v>
      </c>
      <c r="M233" s="2"/>
    </row>
    <row r="234" spans="1:13" ht="12.6" customHeight="1" x14ac:dyDescent="0.4">
      <c r="A234" s="3"/>
      <c r="B234" s="11" t="s">
        <v>58</v>
      </c>
      <c r="C234" s="31"/>
      <c r="D234" s="16"/>
      <c r="E234" s="11"/>
      <c r="F234" s="12"/>
      <c r="G234" s="16"/>
      <c r="H234" s="11" t="s">
        <v>50</v>
      </c>
      <c r="I234" s="12"/>
      <c r="J234" s="16"/>
      <c r="K234" s="11"/>
      <c r="L234" s="12"/>
      <c r="M234" s="2"/>
    </row>
    <row r="235" spans="1:13" ht="12.6" customHeight="1" x14ac:dyDescent="0.4">
      <c r="A235" s="3"/>
      <c r="B235" s="11" t="s">
        <v>59</v>
      </c>
      <c r="C235" s="12"/>
      <c r="D235" s="16"/>
      <c r="E235" s="11"/>
      <c r="F235" s="12"/>
      <c r="G235" s="16"/>
      <c r="H235" s="11" t="s">
        <v>51</v>
      </c>
      <c r="I235" s="12"/>
      <c r="J235" s="16"/>
      <c r="K235" s="11"/>
      <c r="L235" s="12"/>
      <c r="M235" s="2"/>
    </row>
    <row r="236" spans="1:13" ht="12.6" customHeight="1" x14ac:dyDescent="0.4">
      <c r="A236" s="3"/>
      <c r="B236" s="11" t="s">
        <v>60</v>
      </c>
      <c r="C236" s="12"/>
      <c r="D236" s="16"/>
      <c r="E236" s="11"/>
      <c r="F236" s="12"/>
      <c r="G236" s="16"/>
      <c r="H236" s="32" t="s">
        <v>11</v>
      </c>
      <c r="I236" s="13"/>
      <c r="J236" s="16"/>
      <c r="K236" s="15"/>
      <c r="L236" s="14"/>
      <c r="M236" s="2"/>
    </row>
    <row r="237" spans="1:13" ht="12.6" customHeight="1" x14ac:dyDescent="0.4">
      <c r="A237" s="3"/>
      <c r="B237" s="11" t="s">
        <v>60</v>
      </c>
      <c r="C237" s="12"/>
      <c r="D237" s="16"/>
      <c r="E237" s="11" t="s">
        <v>63</v>
      </c>
      <c r="F237" s="12"/>
      <c r="G237" s="16"/>
      <c r="H237" s="65" t="s">
        <v>67</v>
      </c>
      <c r="I237" s="66">
        <f>SUM(I233:I236)</f>
        <v>0</v>
      </c>
      <c r="J237" s="16"/>
      <c r="K237" s="27" t="s">
        <v>17</v>
      </c>
      <c r="L237" s="29">
        <f>SUM(L233:L236)</f>
        <v>0</v>
      </c>
      <c r="M237" s="2"/>
    </row>
    <row r="238" spans="1:13" ht="12.6" customHeight="1" x14ac:dyDescent="0.4">
      <c r="A238" s="3"/>
      <c r="B238" s="11"/>
      <c r="C238" s="12"/>
      <c r="D238" s="16"/>
      <c r="E238" s="11"/>
      <c r="F238" s="12"/>
      <c r="G238" s="16"/>
      <c r="H238" s="25" t="s">
        <v>6</v>
      </c>
      <c r="I238" s="26"/>
      <c r="J238" s="16"/>
      <c r="K238" s="16"/>
      <c r="L238" s="16"/>
      <c r="M238" s="2"/>
    </row>
    <row r="239" spans="1:13" ht="12.6" customHeight="1" x14ac:dyDescent="0.4">
      <c r="A239" s="3"/>
      <c r="B239" s="11"/>
      <c r="C239" s="12"/>
      <c r="D239" s="16"/>
      <c r="E239" s="11" t="s">
        <v>60</v>
      </c>
      <c r="F239" s="12">
        <v>0</v>
      </c>
      <c r="G239" s="16"/>
      <c r="H239" s="11" t="s">
        <v>5</v>
      </c>
      <c r="I239" s="12"/>
      <c r="J239" s="16"/>
      <c r="K239" s="69" t="s">
        <v>18</v>
      </c>
      <c r="L239" s="70"/>
      <c r="M239" s="2"/>
    </row>
    <row r="240" spans="1:13" ht="12.6" customHeight="1" x14ac:dyDescent="0.4">
      <c r="A240" s="3"/>
      <c r="B240" s="32"/>
      <c r="C240" s="13"/>
      <c r="D240" s="16"/>
      <c r="E240" s="11"/>
      <c r="F240" s="12"/>
      <c r="G240" s="16"/>
      <c r="H240" s="11"/>
      <c r="I240" s="12"/>
      <c r="J240" s="16"/>
      <c r="K240" s="25" t="s">
        <v>15</v>
      </c>
      <c r="L240" s="28">
        <f>L243-L241-L242</f>
        <v>0</v>
      </c>
      <c r="M240" s="2"/>
    </row>
    <row r="241" spans="1:13" ht="12.6" customHeight="1" x14ac:dyDescent="0.4">
      <c r="A241" s="3"/>
      <c r="B241" s="16"/>
      <c r="C241" s="16"/>
      <c r="D241" s="16"/>
      <c r="E241" s="11"/>
      <c r="F241" s="12"/>
      <c r="G241" s="16"/>
      <c r="H241" s="11"/>
      <c r="I241" s="12"/>
      <c r="J241" s="16"/>
      <c r="K241" s="11"/>
      <c r="L241" s="12"/>
      <c r="M241" s="2"/>
    </row>
    <row r="242" spans="1:13" ht="12.6" customHeight="1" x14ac:dyDescent="0.4">
      <c r="A242" s="3"/>
      <c r="B242" s="7" t="s">
        <v>61</v>
      </c>
      <c r="C242" s="6" t="s">
        <v>62</v>
      </c>
      <c r="D242" s="16"/>
      <c r="E242" s="15"/>
      <c r="F242" s="14"/>
      <c r="G242" s="16"/>
      <c r="H242" s="15"/>
      <c r="I242" s="14"/>
      <c r="J242" s="16"/>
      <c r="K242" s="15"/>
      <c r="L242" s="14"/>
      <c r="M242" s="2"/>
    </row>
    <row r="243" spans="1:13" ht="12.6" customHeight="1" x14ac:dyDescent="0.4">
      <c r="A243" s="3"/>
      <c r="B243" s="7" t="s">
        <v>14</v>
      </c>
      <c r="C243" s="6">
        <v>0</v>
      </c>
      <c r="D243" s="16"/>
      <c r="E243" s="27" t="s">
        <v>17</v>
      </c>
      <c r="F243" s="29">
        <f>SUM(F233:F242)</f>
        <v>0</v>
      </c>
      <c r="G243" s="16"/>
      <c r="H243" s="27" t="s">
        <v>17</v>
      </c>
      <c r="I243" s="29">
        <f>SUM(I237:I242)</f>
        <v>0</v>
      </c>
      <c r="J243" s="16"/>
      <c r="K243" s="27" t="s">
        <v>17</v>
      </c>
      <c r="L243" s="30">
        <f>F243-I243+L237</f>
        <v>0</v>
      </c>
      <c r="M243" s="2"/>
    </row>
    <row r="244" spans="1:13" ht="12.6" customHeight="1" x14ac:dyDescent="0.4">
      <c r="A244" s="4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5"/>
    </row>
    <row r="245" spans="1:13" ht="12.6" customHeight="1" x14ac:dyDescent="0.4"/>
    <row r="246" spans="1:13" ht="12.6" customHeight="1" x14ac:dyDescent="0.4"/>
    <row r="247" spans="1:13" ht="12.6" customHeight="1" x14ac:dyDescent="0.4"/>
    <row r="248" spans="1:13" ht="12.6" customHeight="1" x14ac:dyDescent="0.4"/>
  </sheetData>
  <mergeCells count="120">
    <mergeCell ref="B232:C232"/>
    <mergeCell ref="E232:F232"/>
    <mergeCell ref="H232:I232"/>
    <mergeCell ref="K232:L232"/>
    <mergeCell ref="K239:L239"/>
    <mergeCell ref="B227:E227"/>
    <mergeCell ref="B228:E228"/>
    <mergeCell ref="C229:E229"/>
    <mergeCell ref="C230:E230"/>
    <mergeCell ref="G230:I230"/>
    <mergeCell ref="B211:C211"/>
    <mergeCell ref="E211:F211"/>
    <mergeCell ref="H211:I211"/>
    <mergeCell ref="K211:L211"/>
    <mergeCell ref="K218:L218"/>
    <mergeCell ref="B206:E206"/>
    <mergeCell ref="B207:E207"/>
    <mergeCell ref="C208:E208"/>
    <mergeCell ref="C209:E209"/>
    <mergeCell ref="G209:I209"/>
    <mergeCell ref="B190:C190"/>
    <mergeCell ref="E190:F190"/>
    <mergeCell ref="H190:I190"/>
    <mergeCell ref="K190:L190"/>
    <mergeCell ref="K197:L197"/>
    <mergeCell ref="B185:E185"/>
    <mergeCell ref="B186:E186"/>
    <mergeCell ref="C187:E187"/>
    <mergeCell ref="C188:E188"/>
    <mergeCell ref="G188:I188"/>
    <mergeCell ref="B171:C171"/>
    <mergeCell ref="E171:F171"/>
    <mergeCell ref="H171:I171"/>
    <mergeCell ref="K171:L171"/>
    <mergeCell ref="K178:L178"/>
    <mergeCell ref="B166:E166"/>
    <mergeCell ref="B167:E167"/>
    <mergeCell ref="C168:E168"/>
    <mergeCell ref="C169:E169"/>
    <mergeCell ref="G169:I169"/>
    <mergeCell ref="B150:C150"/>
    <mergeCell ref="E150:F150"/>
    <mergeCell ref="H150:I150"/>
    <mergeCell ref="K150:L150"/>
    <mergeCell ref="K157:L157"/>
    <mergeCell ref="B145:E145"/>
    <mergeCell ref="B146:E146"/>
    <mergeCell ref="C147:E147"/>
    <mergeCell ref="C148:E148"/>
    <mergeCell ref="G148:I148"/>
    <mergeCell ref="B129:C129"/>
    <mergeCell ref="E129:F129"/>
    <mergeCell ref="H129:I129"/>
    <mergeCell ref="K129:L129"/>
    <mergeCell ref="K136:L136"/>
    <mergeCell ref="B124:E124"/>
    <mergeCell ref="B125:E125"/>
    <mergeCell ref="C126:E126"/>
    <mergeCell ref="C127:E127"/>
    <mergeCell ref="G127:I127"/>
    <mergeCell ref="B110:C110"/>
    <mergeCell ref="E110:F110"/>
    <mergeCell ref="H110:I110"/>
    <mergeCell ref="K110:L110"/>
    <mergeCell ref="K117:L117"/>
    <mergeCell ref="B105:E105"/>
    <mergeCell ref="B106:E106"/>
    <mergeCell ref="C107:E107"/>
    <mergeCell ref="C108:E108"/>
    <mergeCell ref="G108:I108"/>
    <mergeCell ref="B89:C89"/>
    <mergeCell ref="E89:F89"/>
    <mergeCell ref="H89:I89"/>
    <mergeCell ref="K89:L89"/>
    <mergeCell ref="K96:L96"/>
    <mergeCell ref="B84:E84"/>
    <mergeCell ref="B85:E85"/>
    <mergeCell ref="C86:E86"/>
    <mergeCell ref="C87:E87"/>
    <mergeCell ref="G87:I87"/>
    <mergeCell ref="B68:C68"/>
    <mergeCell ref="E68:F68"/>
    <mergeCell ref="H68:I68"/>
    <mergeCell ref="K68:L68"/>
    <mergeCell ref="K75:L75"/>
    <mergeCell ref="B63:E63"/>
    <mergeCell ref="B64:E64"/>
    <mergeCell ref="C65:E65"/>
    <mergeCell ref="C66:E66"/>
    <mergeCell ref="G66:I66"/>
    <mergeCell ref="B49:C49"/>
    <mergeCell ref="E49:F49"/>
    <mergeCell ref="H49:I49"/>
    <mergeCell ref="K49:L49"/>
    <mergeCell ref="K56:L56"/>
    <mergeCell ref="B44:E44"/>
    <mergeCell ref="B45:E45"/>
    <mergeCell ref="C46:E46"/>
    <mergeCell ref="C47:E47"/>
    <mergeCell ref="G47:I47"/>
    <mergeCell ref="B28:C28"/>
    <mergeCell ref="E28:F28"/>
    <mergeCell ref="H28:I28"/>
    <mergeCell ref="K28:L28"/>
    <mergeCell ref="K35:L35"/>
    <mergeCell ref="B23:E23"/>
    <mergeCell ref="B24:E24"/>
    <mergeCell ref="C25:E25"/>
    <mergeCell ref="C26:E26"/>
    <mergeCell ref="G26:I26"/>
    <mergeCell ref="K14:L14"/>
    <mergeCell ref="G5:I5"/>
    <mergeCell ref="C4:E4"/>
    <mergeCell ref="C5:E5"/>
    <mergeCell ref="B2:E2"/>
    <mergeCell ref="E7:F7"/>
    <mergeCell ref="B7:C7"/>
    <mergeCell ref="H7:I7"/>
    <mergeCell ref="K7:L7"/>
    <mergeCell ref="B3:E3"/>
  </mergeCells>
  <phoneticPr fontId="1"/>
  <pageMargins left="0.39370078740157483" right="0.39370078740157483" top="0.31496062992125984" bottom="0" header="0.31496062992125984" footer="0.31496062992125984"/>
  <pageSetup paperSize="9" fitToHeight="0" orientation="portrait" r:id="rId1"/>
  <rowBreaks count="3" manualBreakCount="3">
    <brk id="61" max="12" man="1"/>
    <brk id="122" max="12" man="1"/>
    <brk id="183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48"/>
  <sheetViews>
    <sheetView zoomScaleNormal="100" zoomScaleSheetLayoutView="100" workbookViewId="0">
      <selection activeCell="C1" sqref="C1"/>
    </sheetView>
  </sheetViews>
  <sheetFormatPr defaultColWidth="9" defaultRowHeight="14.25" x14ac:dyDescent="0.4"/>
  <cols>
    <col min="1" max="1" width="3.75" style="1" customWidth="1"/>
    <col min="2" max="2" width="11.25" style="1" customWidth="1"/>
    <col min="3" max="3" width="7.875" style="1" customWidth="1"/>
    <col min="4" max="4" width="1.25" style="1" customWidth="1"/>
    <col min="5" max="5" width="8.75" style="1" customWidth="1"/>
    <col min="6" max="6" width="10.375" style="1" customWidth="1"/>
    <col min="7" max="7" width="1.25" style="1" customWidth="1"/>
    <col min="8" max="8" width="8.75" style="1" customWidth="1"/>
    <col min="9" max="9" width="10.375" style="1" customWidth="1"/>
    <col min="10" max="10" width="1.25" style="1" customWidth="1"/>
    <col min="11" max="11" width="8.75" style="1" customWidth="1"/>
    <col min="12" max="12" width="10.375" style="1" customWidth="1"/>
    <col min="13" max="13" width="3.75" style="1" customWidth="1"/>
    <col min="14" max="16384" width="9" style="1"/>
  </cols>
  <sheetData>
    <row r="1" spans="1:13" ht="12.6" customHeight="1" x14ac:dyDescent="0.4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ht="12.6" customHeight="1" x14ac:dyDescent="0.4">
      <c r="A2" s="3"/>
      <c r="B2" s="71">
        <f>EDATE(G5,-1)</f>
        <v>44984</v>
      </c>
      <c r="C2" s="72"/>
      <c r="D2" s="72"/>
      <c r="E2" s="73"/>
      <c r="F2" s="16"/>
      <c r="G2" s="16"/>
      <c r="H2" s="16"/>
      <c r="I2" s="16"/>
      <c r="J2" s="16"/>
      <c r="K2" s="16"/>
      <c r="L2" s="8"/>
      <c r="M2" s="2"/>
    </row>
    <row r="3" spans="1:13" ht="12.6" customHeight="1" x14ac:dyDescent="0.4">
      <c r="A3" s="3"/>
      <c r="B3" s="74" t="str">
        <f>名前!$B$1</f>
        <v>株式会社たくみ経営</v>
      </c>
      <c r="C3" s="75"/>
      <c r="D3" s="75"/>
      <c r="E3" s="76"/>
      <c r="F3" s="16"/>
      <c r="G3" s="16"/>
      <c r="H3" s="16"/>
      <c r="I3" s="16"/>
      <c r="J3" s="16"/>
      <c r="K3" s="16"/>
      <c r="L3" s="9"/>
      <c r="M3" s="2"/>
    </row>
    <row r="4" spans="1:13" ht="12.6" customHeight="1" x14ac:dyDescent="0.4">
      <c r="A4" s="3"/>
      <c r="B4" s="17" t="s">
        <v>20</v>
      </c>
      <c r="C4" s="77" t="str">
        <f>名前!$B$4</f>
        <v>代表社員</v>
      </c>
      <c r="D4" s="77"/>
      <c r="E4" s="78"/>
      <c r="F4" s="16"/>
      <c r="G4" s="16"/>
      <c r="H4" s="16"/>
      <c r="I4" s="16"/>
      <c r="J4" s="16"/>
      <c r="K4" s="16"/>
      <c r="L4" s="9"/>
      <c r="M4" s="2"/>
    </row>
    <row r="5" spans="1:13" ht="12.6" customHeight="1" x14ac:dyDescent="0.4">
      <c r="A5" s="3"/>
      <c r="B5" s="18" t="s">
        <v>21</v>
      </c>
      <c r="C5" s="79" t="str">
        <f>名前!$C$4&amp;" 様"</f>
        <v>宅見一郎 様</v>
      </c>
      <c r="D5" s="79"/>
      <c r="E5" s="80"/>
      <c r="F5" s="24" t="s">
        <v>22</v>
      </c>
      <c r="G5" s="81">
        <v>45012</v>
      </c>
      <c r="H5" s="81"/>
      <c r="I5" s="81"/>
      <c r="J5" s="16"/>
      <c r="K5" s="16"/>
      <c r="L5" s="10"/>
      <c r="M5" s="2"/>
    </row>
    <row r="6" spans="1:13" ht="12.6" customHeight="1" x14ac:dyDescent="0.4">
      <c r="A6" s="3"/>
      <c r="B6" s="16"/>
      <c r="C6" s="16"/>
      <c r="D6" s="16"/>
      <c r="E6" s="16"/>
      <c r="F6" s="16"/>
      <c r="G6" s="16"/>
      <c r="H6" s="16"/>
      <c r="I6" s="16"/>
      <c r="J6" s="16"/>
      <c r="K6" s="16"/>
      <c r="L6" s="23" t="s">
        <v>19</v>
      </c>
      <c r="M6" s="2"/>
    </row>
    <row r="7" spans="1:13" ht="12.6" customHeight="1" x14ac:dyDescent="0.4">
      <c r="A7" s="3"/>
      <c r="B7" s="67" t="s">
        <v>8</v>
      </c>
      <c r="C7" s="68"/>
      <c r="D7" s="16"/>
      <c r="E7" s="67" t="s">
        <v>7</v>
      </c>
      <c r="F7" s="68"/>
      <c r="G7" s="16"/>
      <c r="H7" s="67" t="s">
        <v>9</v>
      </c>
      <c r="I7" s="68"/>
      <c r="J7" s="16"/>
      <c r="K7" s="67" t="s">
        <v>10</v>
      </c>
      <c r="L7" s="68"/>
      <c r="M7" s="2"/>
    </row>
    <row r="8" spans="1:13" ht="12.6" customHeight="1" x14ac:dyDescent="0.4">
      <c r="A8" s="3"/>
      <c r="B8" s="25" t="s">
        <v>56</v>
      </c>
      <c r="C8" s="26"/>
      <c r="D8" s="16"/>
      <c r="E8" s="25" t="s">
        <v>57</v>
      </c>
      <c r="F8" s="26"/>
      <c r="G8" s="16"/>
      <c r="H8" s="11" t="s">
        <v>49</v>
      </c>
      <c r="I8" s="26"/>
      <c r="J8" s="16"/>
      <c r="K8" s="25" t="s">
        <v>12</v>
      </c>
      <c r="L8" s="26">
        <v>0</v>
      </c>
      <c r="M8" s="2"/>
    </row>
    <row r="9" spans="1:13" ht="12.6" customHeight="1" x14ac:dyDescent="0.4">
      <c r="A9" s="3"/>
      <c r="B9" s="11" t="s">
        <v>58</v>
      </c>
      <c r="C9" s="31"/>
      <c r="D9" s="16"/>
      <c r="E9" s="11"/>
      <c r="F9" s="12"/>
      <c r="G9" s="16"/>
      <c r="H9" s="11" t="s">
        <v>50</v>
      </c>
      <c r="I9" s="12"/>
      <c r="J9" s="16"/>
      <c r="K9" s="11"/>
      <c r="L9" s="12"/>
      <c r="M9" s="2"/>
    </row>
    <row r="10" spans="1:13" ht="12.6" customHeight="1" x14ac:dyDescent="0.4">
      <c r="A10" s="3"/>
      <c r="B10" s="11" t="s">
        <v>59</v>
      </c>
      <c r="C10" s="12"/>
      <c r="D10" s="16"/>
      <c r="E10" s="11"/>
      <c r="F10" s="12"/>
      <c r="G10" s="16"/>
      <c r="H10" s="11" t="s">
        <v>51</v>
      </c>
      <c r="I10" s="12"/>
      <c r="J10" s="16"/>
      <c r="K10" s="11"/>
      <c r="L10" s="12"/>
      <c r="M10" s="2"/>
    </row>
    <row r="11" spans="1:13" ht="12.6" customHeight="1" x14ac:dyDescent="0.4">
      <c r="A11" s="3"/>
      <c r="B11" s="11" t="s">
        <v>60</v>
      </c>
      <c r="C11" s="12"/>
      <c r="D11" s="16"/>
      <c r="E11" s="11"/>
      <c r="F11" s="12"/>
      <c r="G11" s="16"/>
      <c r="H11" s="32" t="s">
        <v>11</v>
      </c>
      <c r="I11" s="13"/>
      <c r="J11" s="16"/>
      <c r="K11" s="15"/>
      <c r="L11" s="14"/>
      <c r="M11" s="2"/>
    </row>
    <row r="12" spans="1:13" ht="12.6" customHeight="1" x14ac:dyDescent="0.4">
      <c r="A12" s="3"/>
      <c r="B12" s="11" t="s">
        <v>60</v>
      </c>
      <c r="C12" s="12"/>
      <c r="D12" s="16"/>
      <c r="E12" s="11" t="s">
        <v>63</v>
      </c>
      <c r="F12" s="12"/>
      <c r="G12" s="16"/>
      <c r="H12" s="65" t="s">
        <v>67</v>
      </c>
      <c r="I12" s="66">
        <f>SUM(I8:I11)</f>
        <v>0</v>
      </c>
      <c r="J12" s="16"/>
      <c r="K12" s="27" t="s">
        <v>17</v>
      </c>
      <c r="L12" s="29">
        <f>SUM(L8:L11)</f>
        <v>0</v>
      </c>
      <c r="M12" s="2"/>
    </row>
    <row r="13" spans="1:13" ht="12.6" customHeight="1" x14ac:dyDescent="0.4">
      <c r="A13" s="3"/>
      <c r="B13" s="11"/>
      <c r="C13" s="12"/>
      <c r="D13" s="16"/>
      <c r="E13" s="11"/>
      <c r="F13" s="12"/>
      <c r="G13" s="16"/>
      <c r="H13" s="25" t="s">
        <v>6</v>
      </c>
      <c r="I13" s="26"/>
      <c r="J13" s="16"/>
      <c r="K13" s="16"/>
      <c r="L13" s="16"/>
      <c r="M13" s="2"/>
    </row>
    <row r="14" spans="1:13" ht="12.6" customHeight="1" x14ac:dyDescent="0.4">
      <c r="A14" s="3"/>
      <c r="B14" s="11"/>
      <c r="C14" s="12"/>
      <c r="D14" s="16"/>
      <c r="E14" s="11" t="s">
        <v>60</v>
      </c>
      <c r="F14" s="12">
        <v>0</v>
      </c>
      <c r="G14" s="16"/>
      <c r="H14" s="11" t="s">
        <v>5</v>
      </c>
      <c r="I14" s="12"/>
      <c r="J14" s="16"/>
      <c r="K14" s="69" t="s">
        <v>18</v>
      </c>
      <c r="L14" s="70"/>
      <c r="M14" s="2"/>
    </row>
    <row r="15" spans="1:13" ht="12.6" customHeight="1" x14ac:dyDescent="0.4">
      <c r="A15" s="3"/>
      <c r="B15" s="32"/>
      <c r="C15" s="13"/>
      <c r="D15" s="16"/>
      <c r="E15" s="11"/>
      <c r="F15" s="12"/>
      <c r="G15" s="16"/>
      <c r="H15" s="11"/>
      <c r="I15" s="12"/>
      <c r="J15" s="16"/>
      <c r="K15" s="25" t="s">
        <v>15</v>
      </c>
      <c r="L15" s="28">
        <f>L18-L16-L17</f>
        <v>0</v>
      </c>
      <c r="M15" s="2"/>
    </row>
    <row r="16" spans="1:13" ht="12.6" customHeight="1" x14ac:dyDescent="0.4">
      <c r="A16" s="3"/>
      <c r="B16" s="16"/>
      <c r="C16" s="16"/>
      <c r="D16" s="16"/>
      <c r="E16" s="11"/>
      <c r="F16" s="12"/>
      <c r="G16" s="16"/>
      <c r="H16" s="11"/>
      <c r="I16" s="12"/>
      <c r="J16" s="16"/>
      <c r="K16" s="11"/>
      <c r="L16" s="12"/>
      <c r="M16" s="2"/>
    </row>
    <row r="17" spans="1:13" ht="12.6" customHeight="1" x14ac:dyDescent="0.4">
      <c r="A17" s="3"/>
      <c r="B17" s="7" t="s">
        <v>61</v>
      </c>
      <c r="C17" s="6" t="s">
        <v>62</v>
      </c>
      <c r="D17" s="16"/>
      <c r="E17" s="15"/>
      <c r="F17" s="14"/>
      <c r="G17" s="16"/>
      <c r="H17" s="15"/>
      <c r="I17" s="14"/>
      <c r="J17" s="16"/>
      <c r="K17" s="15"/>
      <c r="L17" s="14"/>
      <c r="M17" s="2"/>
    </row>
    <row r="18" spans="1:13" ht="12.6" customHeight="1" x14ac:dyDescent="0.4">
      <c r="A18" s="3"/>
      <c r="B18" s="7" t="s">
        <v>14</v>
      </c>
      <c r="C18" s="6">
        <v>0</v>
      </c>
      <c r="D18" s="16"/>
      <c r="E18" s="27" t="s">
        <v>17</v>
      </c>
      <c r="F18" s="29">
        <f>SUM(F8:F17)</f>
        <v>0</v>
      </c>
      <c r="G18" s="16"/>
      <c r="H18" s="27" t="s">
        <v>17</v>
      </c>
      <c r="I18" s="29">
        <f>SUM(I12:I17)</f>
        <v>0</v>
      </c>
      <c r="J18" s="16"/>
      <c r="K18" s="27" t="s">
        <v>17</v>
      </c>
      <c r="L18" s="30">
        <f>F18-I18+L12</f>
        <v>0</v>
      </c>
      <c r="M18" s="2"/>
    </row>
    <row r="19" spans="1:13" ht="12.6" customHeight="1" x14ac:dyDescent="0.4">
      <c r="A19" s="4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5"/>
    </row>
    <row r="20" spans="1:13" ht="12.6" customHeight="1" x14ac:dyDescent="0.4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 ht="12.6" customHeight="1" x14ac:dyDescent="0.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ht="12.6" customHeight="1" x14ac:dyDescent="0.4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/>
    </row>
    <row r="23" spans="1:13" ht="12.6" customHeight="1" x14ac:dyDescent="0.4">
      <c r="A23" s="3"/>
      <c r="B23" s="71">
        <f>$B$2</f>
        <v>44984</v>
      </c>
      <c r="C23" s="72"/>
      <c r="D23" s="72"/>
      <c r="E23" s="73"/>
      <c r="F23" s="16"/>
      <c r="G23" s="16"/>
      <c r="H23" s="16"/>
      <c r="I23" s="16"/>
      <c r="J23" s="16"/>
      <c r="K23" s="16"/>
      <c r="L23" s="8"/>
      <c r="M23" s="2"/>
    </row>
    <row r="24" spans="1:13" ht="12.6" customHeight="1" x14ac:dyDescent="0.4">
      <c r="A24" s="3"/>
      <c r="B24" s="74" t="str">
        <f>名前!$B$1</f>
        <v>株式会社たくみ経営</v>
      </c>
      <c r="C24" s="75"/>
      <c r="D24" s="75"/>
      <c r="E24" s="76"/>
      <c r="F24" s="16"/>
      <c r="G24" s="16"/>
      <c r="H24" s="16"/>
      <c r="I24" s="16"/>
      <c r="J24" s="16"/>
      <c r="K24" s="16"/>
      <c r="L24" s="9"/>
      <c r="M24" s="2"/>
    </row>
    <row r="25" spans="1:13" ht="12.6" customHeight="1" x14ac:dyDescent="0.4">
      <c r="A25" s="3"/>
      <c r="B25" s="17" t="s">
        <v>20</v>
      </c>
      <c r="C25" s="77">
        <f>名前!$B$5</f>
        <v>0</v>
      </c>
      <c r="D25" s="77"/>
      <c r="E25" s="78"/>
      <c r="F25" s="16"/>
      <c r="G25" s="16"/>
      <c r="H25" s="16"/>
      <c r="I25" s="16"/>
      <c r="J25" s="16"/>
      <c r="K25" s="16"/>
      <c r="L25" s="9"/>
      <c r="M25" s="2"/>
    </row>
    <row r="26" spans="1:13" ht="12.6" customHeight="1" x14ac:dyDescent="0.4">
      <c r="A26" s="3"/>
      <c r="B26" s="18" t="s">
        <v>21</v>
      </c>
      <c r="C26" s="79" t="str">
        <f>名前!$C$5&amp;" 様"</f>
        <v>宅見次郎 様</v>
      </c>
      <c r="D26" s="79"/>
      <c r="E26" s="80"/>
      <c r="F26" s="24" t="s">
        <v>22</v>
      </c>
      <c r="G26" s="81">
        <f>$G$5</f>
        <v>45012</v>
      </c>
      <c r="H26" s="81"/>
      <c r="I26" s="81"/>
      <c r="J26" s="16"/>
      <c r="K26" s="16"/>
      <c r="L26" s="10"/>
      <c r="M26" s="2"/>
    </row>
    <row r="27" spans="1:13" ht="12.6" customHeight="1" x14ac:dyDescent="0.4">
      <c r="A27" s="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23" t="s">
        <v>19</v>
      </c>
      <c r="M27" s="2"/>
    </row>
    <row r="28" spans="1:13" ht="12.6" customHeight="1" x14ac:dyDescent="0.4">
      <c r="A28" s="3"/>
      <c r="B28" s="67" t="s">
        <v>8</v>
      </c>
      <c r="C28" s="68"/>
      <c r="D28" s="16"/>
      <c r="E28" s="67" t="s">
        <v>7</v>
      </c>
      <c r="F28" s="68"/>
      <c r="G28" s="16"/>
      <c r="H28" s="67" t="s">
        <v>9</v>
      </c>
      <c r="I28" s="68"/>
      <c r="J28" s="16"/>
      <c r="K28" s="67" t="s">
        <v>10</v>
      </c>
      <c r="L28" s="68"/>
      <c r="M28" s="2"/>
    </row>
    <row r="29" spans="1:13" ht="12.6" customHeight="1" x14ac:dyDescent="0.4">
      <c r="A29" s="3"/>
      <c r="B29" s="25" t="s">
        <v>56</v>
      </c>
      <c r="C29" s="26"/>
      <c r="D29" s="16"/>
      <c r="E29" s="25" t="s">
        <v>57</v>
      </c>
      <c r="F29" s="26"/>
      <c r="G29" s="16"/>
      <c r="H29" s="11" t="s">
        <v>49</v>
      </c>
      <c r="I29" s="26"/>
      <c r="J29" s="16"/>
      <c r="K29" s="25" t="s">
        <v>12</v>
      </c>
      <c r="L29" s="26">
        <v>0</v>
      </c>
      <c r="M29" s="2"/>
    </row>
    <row r="30" spans="1:13" ht="12.6" customHeight="1" x14ac:dyDescent="0.4">
      <c r="A30" s="3"/>
      <c r="B30" s="11" t="s">
        <v>58</v>
      </c>
      <c r="C30" s="31"/>
      <c r="D30" s="16"/>
      <c r="E30" s="11"/>
      <c r="F30" s="12"/>
      <c r="G30" s="16"/>
      <c r="H30" s="11" t="s">
        <v>50</v>
      </c>
      <c r="I30" s="12"/>
      <c r="J30" s="16"/>
      <c r="K30" s="11"/>
      <c r="L30" s="12"/>
      <c r="M30" s="2"/>
    </row>
    <row r="31" spans="1:13" ht="12.6" customHeight="1" x14ac:dyDescent="0.4">
      <c r="A31" s="3"/>
      <c r="B31" s="11" t="s">
        <v>59</v>
      </c>
      <c r="C31" s="12"/>
      <c r="D31" s="16"/>
      <c r="E31" s="11"/>
      <c r="F31" s="12"/>
      <c r="G31" s="16"/>
      <c r="H31" s="11" t="s">
        <v>51</v>
      </c>
      <c r="I31" s="12"/>
      <c r="J31" s="16"/>
      <c r="K31" s="11"/>
      <c r="L31" s="12"/>
      <c r="M31" s="2"/>
    </row>
    <row r="32" spans="1:13" ht="12.6" customHeight="1" x14ac:dyDescent="0.4">
      <c r="A32" s="3"/>
      <c r="B32" s="11" t="s">
        <v>60</v>
      </c>
      <c r="C32" s="12"/>
      <c r="D32" s="16"/>
      <c r="E32" s="11"/>
      <c r="F32" s="12"/>
      <c r="G32" s="16"/>
      <c r="H32" s="32" t="s">
        <v>11</v>
      </c>
      <c r="I32" s="13"/>
      <c r="J32" s="16"/>
      <c r="K32" s="15"/>
      <c r="L32" s="14"/>
      <c r="M32" s="2"/>
    </row>
    <row r="33" spans="1:13" ht="12.6" customHeight="1" x14ac:dyDescent="0.4">
      <c r="A33" s="3"/>
      <c r="B33" s="11" t="s">
        <v>60</v>
      </c>
      <c r="C33" s="12"/>
      <c r="D33" s="16"/>
      <c r="E33" s="11" t="s">
        <v>63</v>
      </c>
      <c r="F33" s="12"/>
      <c r="G33" s="16"/>
      <c r="H33" s="65" t="s">
        <v>67</v>
      </c>
      <c r="I33" s="66">
        <f>SUM(I29:I32)</f>
        <v>0</v>
      </c>
      <c r="J33" s="16"/>
      <c r="K33" s="27" t="s">
        <v>17</v>
      </c>
      <c r="L33" s="29">
        <f>SUM(L29:L32)</f>
        <v>0</v>
      </c>
      <c r="M33" s="2"/>
    </row>
    <row r="34" spans="1:13" ht="12.6" customHeight="1" x14ac:dyDescent="0.4">
      <c r="A34" s="3"/>
      <c r="B34" s="11"/>
      <c r="C34" s="12"/>
      <c r="D34" s="16"/>
      <c r="E34" s="11"/>
      <c r="F34" s="12"/>
      <c r="G34" s="16"/>
      <c r="H34" s="25" t="s">
        <v>6</v>
      </c>
      <c r="I34" s="26"/>
      <c r="J34" s="16"/>
      <c r="K34" s="16"/>
      <c r="L34" s="16"/>
      <c r="M34" s="2"/>
    </row>
    <row r="35" spans="1:13" ht="12.6" customHeight="1" x14ac:dyDescent="0.4">
      <c r="A35" s="3"/>
      <c r="B35" s="11"/>
      <c r="C35" s="12"/>
      <c r="D35" s="16"/>
      <c r="E35" s="11" t="s">
        <v>60</v>
      </c>
      <c r="F35" s="12">
        <v>0</v>
      </c>
      <c r="G35" s="16"/>
      <c r="H35" s="11" t="s">
        <v>5</v>
      </c>
      <c r="I35" s="12"/>
      <c r="J35" s="16"/>
      <c r="K35" s="69" t="s">
        <v>18</v>
      </c>
      <c r="L35" s="70"/>
      <c r="M35" s="2"/>
    </row>
    <row r="36" spans="1:13" ht="12.6" customHeight="1" x14ac:dyDescent="0.4">
      <c r="A36" s="3"/>
      <c r="B36" s="32"/>
      <c r="C36" s="13"/>
      <c r="D36" s="16"/>
      <c r="E36" s="11"/>
      <c r="F36" s="12"/>
      <c r="G36" s="16"/>
      <c r="H36" s="11"/>
      <c r="I36" s="12"/>
      <c r="J36" s="16"/>
      <c r="K36" s="25" t="s">
        <v>15</v>
      </c>
      <c r="L36" s="28">
        <f>L39-L37-L38</f>
        <v>0</v>
      </c>
      <c r="M36" s="2"/>
    </row>
    <row r="37" spans="1:13" ht="12.6" customHeight="1" x14ac:dyDescent="0.4">
      <c r="A37" s="3"/>
      <c r="B37" s="16"/>
      <c r="C37" s="16"/>
      <c r="D37" s="16"/>
      <c r="E37" s="11"/>
      <c r="F37" s="12"/>
      <c r="G37" s="16"/>
      <c r="H37" s="11"/>
      <c r="I37" s="12"/>
      <c r="J37" s="16"/>
      <c r="K37" s="11"/>
      <c r="L37" s="12"/>
      <c r="M37" s="2"/>
    </row>
    <row r="38" spans="1:13" ht="12.6" customHeight="1" x14ac:dyDescent="0.4">
      <c r="A38" s="3"/>
      <c r="B38" s="7" t="s">
        <v>61</v>
      </c>
      <c r="C38" s="6" t="s">
        <v>62</v>
      </c>
      <c r="D38" s="16"/>
      <c r="E38" s="15"/>
      <c r="F38" s="14"/>
      <c r="G38" s="16"/>
      <c r="H38" s="15"/>
      <c r="I38" s="14"/>
      <c r="J38" s="16"/>
      <c r="K38" s="15"/>
      <c r="L38" s="14"/>
      <c r="M38" s="2"/>
    </row>
    <row r="39" spans="1:13" ht="12.6" customHeight="1" x14ac:dyDescent="0.4">
      <c r="A39" s="3"/>
      <c r="B39" s="7" t="s">
        <v>14</v>
      </c>
      <c r="C39" s="6">
        <v>0</v>
      </c>
      <c r="D39" s="16"/>
      <c r="E39" s="27" t="s">
        <v>17</v>
      </c>
      <c r="F39" s="29">
        <f>SUM(F29:F38)</f>
        <v>0</v>
      </c>
      <c r="G39" s="16"/>
      <c r="H39" s="27" t="s">
        <v>17</v>
      </c>
      <c r="I39" s="29">
        <f>SUM(I33:I38)</f>
        <v>0</v>
      </c>
      <c r="J39" s="16"/>
      <c r="K39" s="27" t="s">
        <v>17</v>
      </c>
      <c r="L39" s="30">
        <f>F39-I39+L33</f>
        <v>0</v>
      </c>
      <c r="M39" s="2"/>
    </row>
    <row r="40" spans="1:13" ht="12.6" customHeight="1" x14ac:dyDescent="0.4">
      <c r="A40" s="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5"/>
    </row>
    <row r="41" spans="1:13" ht="12.6" customHeight="1" x14ac:dyDescent="0.4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3" ht="12.6" customHeight="1" x14ac:dyDescent="0.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ht="12.6" customHeight="1" x14ac:dyDescent="0.4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2"/>
    </row>
    <row r="44" spans="1:13" ht="12.6" customHeight="1" x14ac:dyDescent="0.4">
      <c r="A44" s="3"/>
      <c r="B44" s="71">
        <f>$B$2</f>
        <v>44984</v>
      </c>
      <c r="C44" s="72"/>
      <c r="D44" s="72"/>
      <c r="E44" s="73"/>
      <c r="F44" s="16"/>
      <c r="G44" s="16"/>
      <c r="H44" s="16"/>
      <c r="I44" s="16"/>
      <c r="J44" s="16"/>
      <c r="K44" s="16"/>
      <c r="L44" s="8"/>
      <c r="M44" s="2"/>
    </row>
    <row r="45" spans="1:13" ht="12.6" customHeight="1" x14ac:dyDescent="0.4">
      <c r="A45" s="3"/>
      <c r="B45" s="74" t="str">
        <f>名前!$B$1</f>
        <v>株式会社たくみ経営</v>
      </c>
      <c r="C45" s="75"/>
      <c r="D45" s="75"/>
      <c r="E45" s="76"/>
      <c r="F45" s="16"/>
      <c r="G45" s="16"/>
      <c r="H45" s="16"/>
      <c r="I45" s="16"/>
      <c r="J45" s="16"/>
      <c r="K45" s="16"/>
      <c r="L45" s="9"/>
      <c r="M45" s="2"/>
    </row>
    <row r="46" spans="1:13" ht="12.6" customHeight="1" x14ac:dyDescent="0.4">
      <c r="A46" s="3"/>
      <c r="B46" s="17" t="s">
        <v>20</v>
      </c>
      <c r="C46" s="77">
        <f>名前!$B$6</f>
        <v>0</v>
      </c>
      <c r="D46" s="77"/>
      <c r="E46" s="78"/>
      <c r="F46" s="16"/>
      <c r="G46" s="16"/>
      <c r="H46" s="16"/>
      <c r="I46" s="16"/>
      <c r="J46" s="16"/>
      <c r="K46" s="16"/>
      <c r="L46" s="9"/>
      <c r="M46" s="2"/>
    </row>
    <row r="47" spans="1:13" ht="12.6" customHeight="1" x14ac:dyDescent="0.4">
      <c r="A47" s="3"/>
      <c r="B47" s="18" t="s">
        <v>21</v>
      </c>
      <c r="C47" s="79" t="str">
        <f>名前!$C$6&amp;" 様"</f>
        <v xml:space="preserve"> 様</v>
      </c>
      <c r="D47" s="79"/>
      <c r="E47" s="80"/>
      <c r="F47" s="24" t="s">
        <v>22</v>
      </c>
      <c r="G47" s="81">
        <f>$G$5</f>
        <v>45012</v>
      </c>
      <c r="H47" s="81"/>
      <c r="I47" s="81"/>
      <c r="J47" s="16"/>
      <c r="K47" s="16"/>
      <c r="L47" s="10"/>
      <c r="M47" s="2"/>
    </row>
    <row r="48" spans="1:13" ht="12.6" customHeight="1" x14ac:dyDescent="0.4">
      <c r="A48" s="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23" t="s">
        <v>19</v>
      </c>
      <c r="M48" s="2"/>
    </row>
    <row r="49" spans="1:13" ht="12.6" customHeight="1" x14ac:dyDescent="0.4">
      <c r="A49" s="3"/>
      <c r="B49" s="67" t="s">
        <v>8</v>
      </c>
      <c r="C49" s="68"/>
      <c r="D49" s="16"/>
      <c r="E49" s="67" t="s">
        <v>7</v>
      </c>
      <c r="F49" s="68"/>
      <c r="G49" s="16"/>
      <c r="H49" s="67" t="s">
        <v>9</v>
      </c>
      <c r="I49" s="68"/>
      <c r="J49" s="16"/>
      <c r="K49" s="67" t="s">
        <v>10</v>
      </c>
      <c r="L49" s="68"/>
      <c r="M49" s="2"/>
    </row>
    <row r="50" spans="1:13" ht="12.6" customHeight="1" x14ac:dyDescent="0.4">
      <c r="A50" s="3"/>
      <c r="B50" s="25" t="s">
        <v>56</v>
      </c>
      <c r="C50" s="26"/>
      <c r="D50" s="16"/>
      <c r="E50" s="25" t="s">
        <v>57</v>
      </c>
      <c r="F50" s="26"/>
      <c r="G50" s="16"/>
      <c r="H50" s="11" t="s">
        <v>49</v>
      </c>
      <c r="I50" s="26"/>
      <c r="J50" s="16"/>
      <c r="K50" s="25" t="s">
        <v>12</v>
      </c>
      <c r="L50" s="26">
        <v>0</v>
      </c>
      <c r="M50" s="2"/>
    </row>
    <row r="51" spans="1:13" ht="12.6" customHeight="1" x14ac:dyDescent="0.4">
      <c r="A51" s="3"/>
      <c r="B51" s="11" t="s">
        <v>58</v>
      </c>
      <c r="C51" s="31"/>
      <c r="D51" s="16"/>
      <c r="E51" s="11"/>
      <c r="F51" s="12"/>
      <c r="G51" s="16"/>
      <c r="H51" s="11" t="s">
        <v>50</v>
      </c>
      <c r="I51" s="12"/>
      <c r="J51" s="16"/>
      <c r="K51" s="11"/>
      <c r="L51" s="12"/>
      <c r="M51" s="2"/>
    </row>
    <row r="52" spans="1:13" ht="12.6" customHeight="1" x14ac:dyDescent="0.4">
      <c r="A52" s="3"/>
      <c r="B52" s="11" t="s">
        <v>59</v>
      </c>
      <c r="C52" s="12"/>
      <c r="D52" s="16"/>
      <c r="E52" s="11"/>
      <c r="F52" s="12"/>
      <c r="G52" s="16"/>
      <c r="H52" s="11" t="s">
        <v>51</v>
      </c>
      <c r="I52" s="12"/>
      <c r="J52" s="16"/>
      <c r="K52" s="11"/>
      <c r="L52" s="12"/>
      <c r="M52" s="2"/>
    </row>
    <row r="53" spans="1:13" ht="12.6" customHeight="1" x14ac:dyDescent="0.4">
      <c r="A53" s="3"/>
      <c r="B53" s="11" t="s">
        <v>60</v>
      </c>
      <c r="C53" s="12"/>
      <c r="D53" s="16"/>
      <c r="E53" s="11"/>
      <c r="F53" s="12"/>
      <c r="G53" s="16"/>
      <c r="H53" s="32" t="s">
        <v>11</v>
      </c>
      <c r="I53" s="13"/>
      <c r="J53" s="16"/>
      <c r="K53" s="15"/>
      <c r="L53" s="14"/>
      <c r="M53" s="2"/>
    </row>
    <row r="54" spans="1:13" ht="12.6" customHeight="1" x14ac:dyDescent="0.4">
      <c r="A54" s="3"/>
      <c r="B54" s="11" t="s">
        <v>60</v>
      </c>
      <c r="C54" s="12"/>
      <c r="D54" s="16"/>
      <c r="E54" s="11" t="s">
        <v>63</v>
      </c>
      <c r="F54" s="12"/>
      <c r="G54" s="16"/>
      <c r="H54" s="65" t="s">
        <v>67</v>
      </c>
      <c r="I54" s="66">
        <f>SUM(I50:I53)</f>
        <v>0</v>
      </c>
      <c r="J54" s="16"/>
      <c r="K54" s="27" t="s">
        <v>17</v>
      </c>
      <c r="L54" s="29">
        <f>SUM(L50:L53)</f>
        <v>0</v>
      </c>
      <c r="M54" s="2"/>
    </row>
    <row r="55" spans="1:13" ht="12.6" customHeight="1" x14ac:dyDescent="0.4">
      <c r="A55" s="3"/>
      <c r="B55" s="11"/>
      <c r="C55" s="12"/>
      <c r="D55" s="16"/>
      <c r="E55" s="11"/>
      <c r="F55" s="12"/>
      <c r="G55" s="16"/>
      <c r="H55" s="25" t="s">
        <v>6</v>
      </c>
      <c r="I55" s="26"/>
      <c r="J55" s="16"/>
      <c r="K55" s="16"/>
      <c r="L55" s="16"/>
      <c r="M55" s="2"/>
    </row>
    <row r="56" spans="1:13" ht="12.6" customHeight="1" x14ac:dyDescent="0.4">
      <c r="A56" s="3"/>
      <c r="B56" s="11"/>
      <c r="C56" s="12"/>
      <c r="D56" s="16"/>
      <c r="E56" s="11" t="s">
        <v>60</v>
      </c>
      <c r="F56" s="12">
        <v>0</v>
      </c>
      <c r="G56" s="16"/>
      <c r="H56" s="11" t="s">
        <v>5</v>
      </c>
      <c r="I56" s="12"/>
      <c r="J56" s="16"/>
      <c r="K56" s="69" t="s">
        <v>18</v>
      </c>
      <c r="L56" s="70"/>
      <c r="M56" s="2"/>
    </row>
    <row r="57" spans="1:13" ht="12.6" customHeight="1" x14ac:dyDescent="0.4">
      <c r="A57" s="3"/>
      <c r="B57" s="32"/>
      <c r="C57" s="13"/>
      <c r="D57" s="16"/>
      <c r="E57" s="11"/>
      <c r="F57" s="12"/>
      <c r="G57" s="16"/>
      <c r="H57" s="11"/>
      <c r="I57" s="12"/>
      <c r="J57" s="16"/>
      <c r="K57" s="25" t="s">
        <v>15</v>
      </c>
      <c r="L57" s="28">
        <f>L60-L58-L59</f>
        <v>0</v>
      </c>
      <c r="M57" s="2"/>
    </row>
    <row r="58" spans="1:13" ht="12.6" customHeight="1" x14ac:dyDescent="0.4">
      <c r="A58" s="3"/>
      <c r="B58" s="16"/>
      <c r="C58" s="16"/>
      <c r="D58" s="16"/>
      <c r="E58" s="11"/>
      <c r="F58" s="12"/>
      <c r="G58" s="16"/>
      <c r="H58" s="11"/>
      <c r="I58" s="12"/>
      <c r="J58" s="16"/>
      <c r="K58" s="11"/>
      <c r="L58" s="12"/>
      <c r="M58" s="2"/>
    </row>
    <row r="59" spans="1:13" ht="12.6" customHeight="1" x14ac:dyDescent="0.4">
      <c r="A59" s="3"/>
      <c r="B59" s="7" t="s">
        <v>61</v>
      </c>
      <c r="C59" s="6" t="s">
        <v>62</v>
      </c>
      <c r="D59" s="16"/>
      <c r="E59" s="15"/>
      <c r="F59" s="14"/>
      <c r="G59" s="16"/>
      <c r="H59" s="15"/>
      <c r="I59" s="14"/>
      <c r="J59" s="16"/>
      <c r="K59" s="15"/>
      <c r="L59" s="14"/>
      <c r="M59" s="2"/>
    </row>
    <row r="60" spans="1:13" ht="12.6" customHeight="1" x14ac:dyDescent="0.4">
      <c r="A60" s="3"/>
      <c r="B60" s="7" t="s">
        <v>14</v>
      </c>
      <c r="C60" s="6">
        <v>0</v>
      </c>
      <c r="D60" s="16"/>
      <c r="E60" s="27" t="s">
        <v>17</v>
      </c>
      <c r="F60" s="29">
        <f>SUM(F50:F59)</f>
        <v>0</v>
      </c>
      <c r="G60" s="16"/>
      <c r="H60" s="27" t="s">
        <v>17</v>
      </c>
      <c r="I60" s="29">
        <f>SUM(I54:I59)</f>
        <v>0</v>
      </c>
      <c r="J60" s="16"/>
      <c r="K60" s="27" t="s">
        <v>17</v>
      </c>
      <c r="L60" s="30">
        <f>F60-I60+L54</f>
        <v>0</v>
      </c>
      <c r="M60" s="2"/>
    </row>
    <row r="61" spans="1:13" ht="12.6" customHeight="1" x14ac:dyDescent="0.4">
      <c r="A61" s="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5"/>
    </row>
    <row r="62" spans="1:13" ht="12.6" customHeight="1" x14ac:dyDescent="0.4">
      <c r="A62" s="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2"/>
    </row>
    <row r="63" spans="1:13" ht="12.6" customHeight="1" x14ac:dyDescent="0.4">
      <c r="A63" s="3"/>
      <c r="B63" s="71">
        <f>$B$2</f>
        <v>44984</v>
      </c>
      <c r="C63" s="72"/>
      <c r="D63" s="72"/>
      <c r="E63" s="73"/>
      <c r="F63" s="16"/>
      <c r="G63" s="16"/>
      <c r="H63" s="16"/>
      <c r="I63" s="16"/>
      <c r="J63" s="16"/>
      <c r="K63" s="16"/>
      <c r="L63" s="8"/>
      <c r="M63" s="2"/>
    </row>
    <row r="64" spans="1:13" ht="12.6" customHeight="1" x14ac:dyDescent="0.4">
      <c r="A64" s="3"/>
      <c r="B64" s="74" t="str">
        <f>名前!$B$1</f>
        <v>株式会社たくみ経営</v>
      </c>
      <c r="C64" s="75"/>
      <c r="D64" s="75"/>
      <c r="E64" s="76"/>
      <c r="F64" s="16"/>
      <c r="G64" s="16"/>
      <c r="H64" s="16"/>
      <c r="I64" s="16"/>
      <c r="J64" s="16"/>
      <c r="K64" s="16"/>
      <c r="L64" s="9"/>
      <c r="M64" s="2"/>
    </row>
    <row r="65" spans="1:13" ht="12.6" customHeight="1" x14ac:dyDescent="0.4">
      <c r="A65" s="3"/>
      <c r="B65" s="17" t="s">
        <v>20</v>
      </c>
      <c r="C65" s="77">
        <f>名前!$B$7</f>
        <v>0</v>
      </c>
      <c r="D65" s="77"/>
      <c r="E65" s="78"/>
      <c r="F65" s="16"/>
      <c r="G65" s="16"/>
      <c r="H65" s="16"/>
      <c r="I65" s="16"/>
      <c r="J65" s="16"/>
      <c r="K65" s="16"/>
      <c r="L65" s="9"/>
      <c r="M65" s="2"/>
    </row>
    <row r="66" spans="1:13" ht="12.6" customHeight="1" x14ac:dyDescent="0.4">
      <c r="A66" s="3"/>
      <c r="B66" s="18" t="s">
        <v>21</v>
      </c>
      <c r="C66" s="79" t="str">
        <f>名前!$C$7&amp;" 様"</f>
        <v xml:space="preserve"> 様</v>
      </c>
      <c r="D66" s="79"/>
      <c r="E66" s="80"/>
      <c r="F66" s="24" t="s">
        <v>22</v>
      </c>
      <c r="G66" s="81">
        <f>$G$5</f>
        <v>45012</v>
      </c>
      <c r="H66" s="81"/>
      <c r="I66" s="81"/>
      <c r="J66" s="16"/>
      <c r="K66" s="16"/>
      <c r="L66" s="10"/>
      <c r="M66" s="2"/>
    </row>
    <row r="67" spans="1:13" ht="12.6" customHeight="1" x14ac:dyDescent="0.4">
      <c r="A67" s="3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23" t="s">
        <v>19</v>
      </c>
      <c r="M67" s="2"/>
    </row>
    <row r="68" spans="1:13" ht="12.6" customHeight="1" x14ac:dyDescent="0.4">
      <c r="A68" s="3"/>
      <c r="B68" s="67" t="s">
        <v>8</v>
      </c>
      <c r="C68" s="68"/>
      <c r="D68" s="16"/>
      <c r="E68" s="67" t="s">
        <v>7</v>
      </c>
      <c r="F68" s="68"/>
      <c r="G68" s="16"/>
      <c r="H68" s="67" t="s">
        <v>9</v>
      </c>
      <c r="I68" s="68"/>
      <c r="J68" s="16"/>
      <c r="K68" s="67" t="s">
        <v>10</v>
      </c>
      <c r="L68" s="68"/>
      <c r="M68" s="2"/>
    </row>
    <row r="69" spans="1:13" ht="12.6" customHeight="1" x14ac:dyDescent="0.4">
      <c r="A69" s="3"/>
      <c r="B69" s="25" t="s">
        <v>56</v>
      </c>
      <c r="C69" s="26"/>
      <c r="D69" s="16"/>
      <c r="E69" s="25" t="s">
        <v>57</v>
      </c>
      <c r="F69" s="26"/>
      <c r="G69" s="16"/>
      <c r="H69" s="11" t="s">
        <v>49</v>
      </c>
      <c r="I69" s="26"/>
      <c r="J69" s="16"/>
      <c r="K69" s="25" t="s">
        <v>12</v>
      </c>
      <c r="L69" s="26">
        <v>0</v>
      </c>
      <c r="M69" s="2"/>
    </row>
    <row r="70" spans="1:13" ht="12.6" customHeight="1" x14ac:dyDescent="0.4">
      <c r="A70" s="3"/>
      <c r="B70" s="11" t="s">
        <v>58</v>
      </c>
      <c r="C70" s="31"/>
      <c r="D70" s="16"/>
      <c r="E70" s="11"/>
      <c r="F70" s="12"/>
      <c r="G70" s="16"/>
      <c r="H70" s="11" t="s">
        <v>50</v>
      </c>
      <c r="I70" s="12"/>
      <c r="J70" s="16"/>
      <c r="K70" s="11"/>
      <c r="L70" s="12"/>
      <c r="M70" s="2"/>
    </row>
    <row r="71" spans="1:13" ht="12.6" customHeight="1" x14ac:dyDescent="0.4">
      <c r="A71" s="3"/>
      <c r="B71" s="11" t="s">
        <v>59</v>
      </c>
      <c r="C71" s="12"/>
      <c r="D71" s="16"/>
      <c r="E71" s="11"/>
      <c r="F71" s="12"/>
      <c r="G71" s="16"/>
      <c r="H71" s="11" t="s">
        <v>51</v>
      </c>
      <c r="I71" s="12"/>
      <c r="J71" s="16"/>
      <c r="K71" s="11"/>
      <c r="L71" s="12"/>
      <c r="M71" s="2"/>
    </row>
    <row r="72" spans="1:13" ht="12.6" customHeight="1" x14ac:dyDescent="0.4">
      <c r="A72" s="3"/>
      <c r="B72" s="11" t="s">
        <v>60</v>
      </c>
      <c r="C72" s="12"/>
      <c r="D72" s="16"/>
      <c r="E72" s="11"/>
      <c r="F72" s="12"/>
      <c r="G72" s="16"/>
      <c r="H72" s="32" t="s">
        <v>11</v>
      </c>
      <c r="I72" s="13"/>
      <c r="J72" s="16"/>
      <c r="K72" s="15"/>
      <c r="L72" s="14"/>
      <c r="M72" s="2"/>
    </row>
    <row r="73" spans="1:13" ht="12.6" customHeight="1" x14ac:dyDescent="0.4">
      <c r="A73" s="3"/>
      <c r="B73" s="11" t="s">
        <v>60</v>
      </c>
      <c r="C73" s="12"/>
      <c r="D73" s="16"/>
      <c r="E73" s="11" t="s">
        <v>63</v>
      </c>
      <c r="F73" s="12"/>
      <c r="G73" s="16"/>
      <c r="H73" s="65" t="s">
        <v>67</v>
      </c>
      <c r="I73" s="66">
        <f>SUM(I69:I72)</f>
        <v>0</v>
      </c>
      <c r="J73" s="16"/>
      <c r="K73" s="27" t="s">
        <v>17</v>
      </c>
      <c r="L73" s="29">
        <f>SUM(L69:L72)</f>
        <v>0</v>
      </c>
      <c r="M73" s="2"/>
    </row>
    <row r="74" spans="1:13" ht="12.6" customHeight="1" x14ac:dyDescent="0.4">
      <c r="A74" s="3"/>
      <c r="B74" s="11"/>
      <c r="C74" s="12"/>
      <c r="D74" s="16"/>
      <c r="E74" s="11"/>
      <c r="F74" s="12"/>
      <c r="G74" s="16"/>
      <c r="H74" s="25" t="s">
        <v>6</v>
      </c>
      <c r="I74" s="26"/>
      <c r="J74" s="16"/>
      <c r="K74" s="16"/>
      <c r="L74" s="16"/>
      <c r="M74" s="2"/>
    </row>
    <row r="75" spans="1:13" ht="12.6" customHeight="1" x14ac:dyDescent="0.4">
      <c r="A75" s="3"/>
      <c r="B75" s="11"/>
      <c r="C75" s="12"/>
      <c r="D75" s="16"/>
      <c r="E75" s="11" t="s">
        <v>60</v>
      </c>
      <c r="F75" s="12">
        <v>0</v>
      </c>
      <c r="G75" s="16"/>
      <c r="H75" s="11" t="s">
        <v>5</v>
      </c>
      <c r="I75" s="12"/>
      <c r="J75" s="16"/>
      <c r="K75" s="69" t="s">
        <v>18</v>
      </c>
      <c r="L75" s="70"/>
      <c r="M75" s="2"/>
    </row>
    <row r="76" spans="1:13" ht="12.6" customHeight="1" x14ac:dyDescent="0.4">
      <c r="A76" s="3"/>
      <c r="B76" s="32"/>
      <c r="C76" s="13"/>
      <c r="D76" s="16"/>
      <c r="E76" s="11"/>
      <c r="F76" s="12"/>
      <c r="G76" s="16"/>
      <c r="H76" s="11"/>
      <c r="I76" s="12"/>
      <c r="J76" s="16"/>
      <c r="K76" s="25" t="s">
        <v>15</v>
      </c>
      <c r="L76" s="28">
        <f>L79-L77-L78</f>
        <v>0</v>
      </c>
      <c r="M76" s="2"/>
    </row>
    <row r="77" spans="1:13" ht="12.6" customHeight="1" x14ac:dyDescent="0.4">
      <c r="A77" s="3"/>
      <c r="B77" s="16"/>
      <c r="C77" s="16"/>
      <c r="D77" s="16"/>
      <c r="E77" s="11"/>
      <c r="F77" s="12"/>
      <c r="G77" s="16"/>
      <c r="H77" s="11"/>
      <c r="I77" s="12"/>
      <c r="J77" s="16"/>
      <c r="K77" s="11"/>
      <c r="L77" s="12"/>
      <c r="M77" s="2"/>
    </row>
    <row r="78" spans="1:13" ht="12.6" customHeight="1" x14ac:dyDescent="0.4">
      <c r="A78" s="3"/>
      <c r="B78" s="7" t="s">
        <v>61</v>
      </c>
      <c r="C78" s="6" t="s">
        <v>62</v>
      </c>
      <c r="D78" s="16"/>
      <c r="E78" s="15"/>
      <c r="F78" s="14"/>
      <c r="G78" s="16"/>
      <c r="H78" s="15"/>
      <c r="I78" s="14"/>
      <c r="J78" s="16"/>
      <c r="K78" s="15"/>
      <c r="L78" s="14"/>
      <c r="M78" s="2"/>
    </row>
    <row r="79" spans="1:13" ht="12.6" customHeight="1" x14ac:dyDescent="0.4">
      <c r="A79" s="3"/>
      <c r="B79" s="7" t="s">
        <v>14</v>
      </c>
      <c r="C79" s="6">
        <v>0</v>
      </c>
      <c r="D79" s="16"/>
      <c r="E79" s="27" t="s">
        <v>17</v>
      </c>
      <c r="F79" s="29">
        <f>SUM(F69:F78)</f>
        <v>0</v>
      </c>
      <c r="G79" s="16"/>
      <c r="H79" s="27" t="s">
        <v>17</v>
      </c>
      <c r="I79" s="29">
        <f>SUM(I73:I78)</f>
        <v>0</v>
      </c>
      <c r="J79" s="16"/>
      <c r="K79" s="27" t="s">
        <v>17</v>
      </c>
      <c r="L79" s="30">
        <f>F79-I79+L73</f>
        <v>0</v>
      </c>
      <c r="M79" s="2"/>
    </row>
    <row r="80" spans="1:13" ht="12.6" customHeight="1" x14ac:dyDescent="0.4">
      <c r="A80" s="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5"/>
    </row>
    <row r="81" spans="1:13" ht="12.6" customHeight="1" x14ac:dyDescent="0.4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</row>
    <row r="82" spans="1:13" ht="12.6" customHeight="1" x14ac:dyDescent="0.4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ht="12.6" customHeight="1" x14ac:dyDescent="0.4">
      <c r="A83" s="2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2"/>
    </row>
    <row r="84" spans="1:13" ht="12.6" customHeight="1" x14ac:dyDescent="0.4">
      <c r="A84" s="3"/>
      <c r="B84" s="71">
        <f>EDATE(G87,-1)</f>
        <v>44984</v>
      </c>
      <c r="C84" s="72"/>
      <c r="D84" s="72"/>
      <c r="E84" s="73"/>
      <c r="F84" s="16"/>
      <c r="G84" s="16"/>
      <c r="H84" s="16"/>
      <c r="I84" s="16"/>
      <c r="J84" s="16"/>
      <c r="K84" s="16"/>
      <c r="L84" s="8"/>
      <c r="M84" s="2"/>
    </row>
    <row r="85" spans="1:13" ht="12.6" customHeight="1" x14ac:dyDescent="0.4">
      <c r="A85" s="3"/>
      <c r="B85" s="74" t="str">
        <f>名前!$B$1</f>
        <v>株式会社たくみ経営</v>
      </c>
      <c r="C85" s="75"/>
      <c r="D85" s="75"/>
      <c r="E85" s="76"/>
      <c r="F85" s="16"/>
      <c r="G85" s="16"/>
      <c r="H85" s="16"/>
      <c r="I85" s="16"/>
      <c r="J85" s="16"/>
      <c r="K85" s="16"/>
      <c r="L85" s="9"/>
      <c r="M85" s="2"/>
    </row>
    <row r="86" spans="1:13" ht="12.6" customHeight="1" x14ac:dyDescent="0.4">
      <c r="A86" s="3"/>
      <c r="B86" s="17" t="s">
        <v>20</v>
      </c>
      <c r="C86" s="77">
        <f>名前!$B$8</f>
        <v>0</v>
      </c>
      <c r="D86" s="77"/>
      <c r="E86" s="78"/>
      <c r="F86" s="16"/>
      <c r="G86" s="16"/>
      <c r="H86" s="16"/>
      <c r="I86" s="16"/>
      <c r="J86" s="16"/>
      <c r="K86" s="16"/>
      <c r="L86" s="9"/>
      <c r="M86" s="2"/>
    </row>
    <row r="87" spans="1:13" ht="12.6" customHeight="1" x14ac:dyDescent="0.4">
      <c r="A87" s="3"/>
      <c r="B87" s="18" t="s">
        <v>21</v>
      </c>
      <c r="C87" s="79" t="str">
        <f>名前!$C$8&amp;" 様"</f>
        <v xml:space="preserve"> 様</v>
      </c>
      <c r="D87" s="79"/>
      <c r="E87" s="80"/>
      <c r="F87" s="24" t="s">
        <v>22</v>
      </c>
      <c r="G87" s="81">
        <f>$G$5</f>
        <v>45012</v>
      </c>
      <c r="H87" s="81"/>
      <c r="I87" s="81"/>
      <c r="J87" s="16"/>
      <c r="K87" s="16"/>
      <c r="L87" s="10"/>
      <c r="M87" s="2"/>
    </row>
    <row r="88" spans="1:13" ht="12.6" customHeight="1" x14ac:dyDescent="0.4">
      <c r="A88" s="3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23" t="s">
        <v>19</v>
      </c>
      <c r="M88" s="2"/>
    </row>
    <row r="89" spans="1:13" ht="12.6" customHeight="1" x14ac:dyDescent="0.4">
      <c r="A89" s="3"/>
      <c r="B89" s="67" t="s">
        <v>8</v>
      </c>
      <c r="C89" s="68"/>
      <c r="D89" s="16"/>
      <c r="E89" s="67" t="s">
        <v>7</v>
      </c>
      <c r="F89" s="68"/>
      <c r="G89" s="16"/>
      <c r="H89" s="67" t="s">
        <v>9</v>
      </c>
      <c r="I89" s="68"/>
      <c r="J89" s="16"/>
      <c r="K89" s="67" t="s">
        <v>10</v>
      </c>
      <c r="L89" s="68"/>
      <c r="M89" s="2"/>
    </row>
    <row r="90" spans="1:13" ht="12.6" customHeight="1" x14ac:dyDescent="0.4">
      <c r="A90" s="3"/>
      <c r="B90" s="25" t="s">
        <v>56</v>
      </c>
      <c r="C90" s="26"/>
      <c r="D90" s="16"/>
      <c r="E90" s="25" t="s">
        <v>57</v>
      </c>
      <c r="F90" s="26"/>
      <c r="G90" s="16"/>
      <c r="H90" s="11" t="s">
        <v>49</v>
      </c>
      <c r="I90" s="26"/>
      <c r="J90" s="16"/>
      <c r="K90" s="25" t="s">
        <v>12</v>
      </c>
      <c r="L90" s="26">
        <v>0</v>
      </c>
      <c r="M90" s="2"/>
    </row>
    <row r="91" spans="1:13" ht="12.6" customHeight="1" x14ac:dyDescent="0.4">
      <c r="A91" s="3"/>
      <c r="B91" s="11" t="s">
        <v>58</v>
      </c>
      <c r="C91" s="31"/>
      <c r="D91" s="16"/>
      <c r="E91" s="11"/>
      <c r="F91" s="12"/>
      <c r="G91" s="16"/>
      <c r="H91" s="11" t="s">
        <v>50</v>
      </c>
      <c r="I91" s="12"/>
      <c r="J91" s="16"/>
      <c r="K91" s="11"/>
      <c r="L91" s="12"/>
      <c r="M91" s="2"/>
    </row>
    <row r="92" spans="1:13" ht="12.6" customHeight="1" x14ac:dyDescent="0.4">
      <c r="A92" s="3"/>
      <c r="B92" s="11" t="s">
        <v>59</v>
      </c>
      <c r="C92" s="12"/>
      <c r="D92" s="16"/>
      <c r="E92" s="11"/>
      <c r="F92" s="12"/>
      <c r="G92" s="16"/>
      <c r="H92" s="11" t="s">
        <v>51</v>
      </c>
      <c r="I92" s="12"/>
      <c r="J92" s="16"/>
      <c r="K92" s="11"/>
      <c r="L92" s="12"/>
      <c r="M92" s="2"/>
    </row>
    <row r="93" spans="1:13" ht="12.6" customHeight="1" x14ac:dyDescent="0.4">
      <c r="A93" s="3"/>
      <c r="B93" s="11" t="s">
        <v>60</v>
      </c>
      <c r="C93" s="12"/>
      <c r="D93" s="16"/>
      <c r="E93" s="11"/>
      <c r="F93" s="12"/>
      <c r="G93" s="16"/>
      <c r="H93" s="32" t="s">
        <v>11</v>
      </c>
      <c r="I93" s="13"/>
      <c r="J93" s="16"/>
      <c r="K93" s="15"/>
      <c r="L93" s="14"/>
      <c r="M93" s="2"/>
    </row>
    <row r="94" spans="1:13" ht="12.6" customHeight="1" x14ac:dyDescent="0.4">
      <c r="A94" s="3"/>
      <c r="B94" s="11" t="s">
        <v>60</v>
      </c>
      <c r="C94" s="12"/>
      <c r="D94" s="16"/>
      <c r="E94" s="11" t="s">
        <v>63</v>
      </c>
      <c r="F94" s="12"/>
      <c r="G94" s="16"/>
      <c r="H94" s="65" t="s">
        <v>67</v>
      </c>
      <c r="I94" s="66">
        <f>SUM(I90:I93)</f>
        <v>0</v>
      </c>
      <c r="J94" s="16"/>
      <c r="K94" s="27" t="s">
        <v>17</v>
      </c>
      <c r="L94" s="29">
        <f>SUM(L90:L93)</f>
        <v>0</v>
      </c>
      <c r="M94" s="2"/>
    </row>
    <row r="95" spans="1:13" ht="12.6" customHeight="1" x14ac:dyDescent="0.4">
      <c r="A95" s="3"/>
      <c r="B95" s="11"/>
      <c r="C95" s="12"/>
      <c r="D95" s="16"/>
      <c r="E95" s="11"/>
      <c r="F95" s="12"/>
      <c r="G95" s="16"/>
      <c r="H95" s="25" t="s">
        <v>6</v>
      </c>
      <c r="I95" s="26"/>
      <c r="J95" s="16"/>
      <c r="K95" s="16"/>
      <c r="L95" s="16"/>
      <c r="M95" s="2"/>
    </row>
    <row r="96" spans="1:13" ht="12.6" customHeight="1" x14ac:dyDescent="0.4">
      <c r="A96" s="3"/>
      <c r="B96" s="11"/>
      <c r="C96" s="12"/>
      <c r="D96" s="16"/>
      <c r="E96" s="11" t="s">
        <v>60</v>
      </c>
      <c r="F96" s="12">
        <v>0</v>
      </c>
      <c r="G96" s="16"/>
      <c r="H96" s="11" t="s">
        <v>5</v>
      </c>
      <c r="I96" s="12"/>
      <c r="J96" s="16"/>
      <c r="K96" s="69" t="s">
        <v>18</v>
      </c>
      <c r="L96" s="70"/>
      <c r="M96" s="2"/>
    </row>
    <row r="97" spans="1:13" ht="12.6" customHeight="1" x14ac:dyDescent="0.4">
      <c r="A97" s="3"/>
      <c r="B97" s="32"/>
      <c r="C97" s="13"/>
      <c r="D97" s="16"/>
      <c r="E97" s="11"/>
      <c r="F97" s="12"/>
      <c r="G97" s="16"/>
      <c r="H97" s="11"/>
      <c r="I97" s="12"/>
      <c r="J97" s="16"/>
      <c r="K97" s="25" t="s">
        <v>15</v>
      </c>
      <c r="L97" s="28">
        <f>L100-L98-L99</f>
        <v>0</v>
      </c>
      <c r="M97" s="2"/>
    </row>
    <row r="98" spans="1:13" ht="12.6" customHeight="1" x14ac:dyDescent="0.4">
      <c r="A98" s="3"/>
      <c r="B98" s="16"/>
      <c r="C98" s="16"/>
      <c r="D98" s="16"/>
      <c r="E98" s="11"/>
      <c r="F98" s="12"/>
      <c r="G98" s="16"/>
      <c r="H98" s="11"/>
      <c r="I98" s="12"/>
      <c r="J98" s="16"/>
      <c r="K98" s="11"/>
      <c r="L98" s="12"/>
      <c r="M98" s="2"/>
    </row>
    <row r="99" spans="1:13" ht="12.6" customHeight="1" x14ac:dyDescent="0.4">
      <c r="A99" s="3"/>
      <c r="B99" s="7" t="s">
        <v>61</v>
      </c>
      <c r="C99" s="6" t="s">
        <v>62</v>
      </c>
      <c r="D99" s="16"/>
      <c r="E99" s="15"/>
      <c r="F99" s="14"/>
      <c r="G99" s="16"/>
      <c r="H99" s="15"/>
      <c r="I99" s="14"/>
      <c r="J99" s="16"/>
      <c r="K99" s="15"/>
      <c r="L99" s="14"/>
      <c r="M99" s="2"/>
    </row>
    <row r="100" spans="1:13" ht="12.6" customHeight="1" x14ac:dyDescent="0.4">
      <c r="A100" s="3"/>
      <c r="B100" s="7" t="s">
        <v>14</v>
      </c>
      <c r="C100" s="6">
        <v>0</v>
      </c>
      <c r="D100" s="16"/>
      <c r="E100" s="27" t="s">
        <v>17</v>
      </c>
      <c r="F100" s="29">
        <f>SUM(F90:F99)</f>
        <v>0</v>
      </c>
      <c r="G100" s="16"/>
      <c r="H100" s="27" t="s">
        <v>17</v>
      </c>
      <c r="I100" s="29">
        <f>SUM(I94:I99)</f>
        <v>0</v>
      </c>
      <c r="J100" s="16"/>
      <c r="K100" s="27" t="s">
        <v>17</v>
      </c>
      <c r="L100" s="30">
        <f>F100-I100+L94</f>
        <v>0</v>
      </c>
      <c r="M100" s="2"/>
    </row>
    <row r="101" spans="1:13" ht="12.6" customHeight="1" x14ac:dyDescent="0.4">
      <c r="A101" s="3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2"/>
    </row>
    <row r="102" spans="1:13" ht="12.6" customHeight="1" x14ac:dyDescent="0.4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</row>
    <row r="103" spans="1:13" ht="12.6" customHeight="1" x14ac:dyDescent="0.4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1:13" ht="12.6" customHeight="1" x14ac:dyDescent="0.4">
      <c r="A104" s="2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2"/>
    </row>
    <row r="105" spans="1:13" ht="12.6" customHeight="1" x14ac:dyDescent="0.4">
      <c r="A105" s="3"/>
      <c r="B105" s="71">
        <f>EDATE(G108,-1)</f>
        <v>44984</v>
      </c>
      <c r="C105" s="72"/>
      <c r="D105" s="72"/>
      <c r="E105" s="73"/>
      <c r="F105" s="16"/>
      <c r="G105" s="16"/>
      <c r="H105" s="16"/>
      <c r="I105" s="16"/>
      <c r="J105" s="16"/>
      <c r="K105" s="16"/>
      <c r="L105" s="8"/>
      <c r="M105" s="2"/>
    </row>
    <row r="106" spans="1:13" ht="12.6" customHeight="1" x14ac:dyDescent="0.4">
      <c r="A106" s="3"/>
      <c r="B106" s="74" t="str">
        <f>名前!$B$1</f>
        <v>株式会社たくみ経営</v>
      </c>
      <c r="C106" s="75"/>
      <c r="D106" s="75"/>
      <c r="E106" s="76"/>
      <c r="F106" s="16"/>
      <c r="G106" s="16"/>
      <c r="H106" s="16"/>
      <c r="I106" s="16"/>
      <c r="J106" s="16"/>
      <c r="K106" s="16"/>
      <c r="L106" s="9"/>
      <c r="M106" s="2"/>
    </row>
    <row r="107" spans="1:13" ht="12.6" customHeight="1" x14ac:dyDescent="0.4">
      <c r="A107" s="3"/>
      <c r="B107" s="17" t="s">
        <v>20</v>
      </c>
      <c r="C107" s="77">
        <f>名前!$B$9</f>
        <v>0</v>
      </c>
      <c r="D107" s="77"/>
      <c r="E107" s="78"/>
      <c r="F107" s="16"/>
      <c r="G107" s="16"/>
      <c r="H107" s="16"/>
      <c r="I107" s="16"/>
      <c r="J107" s="16"/>
      <c r="K107" s="16"/>
      <c r="L107" s="9"/>
      <c r="M107" s="2"/>
    </row>
    <row r="108" spans="1:13" ht="12.6" customHeight="1" x14ac:dyDescent="0.4">
      <c r="A108" s="3"/>
      <c r="B108" s="18" t="s">
        <v>21</v>
      </c>
      <c r="C108" s="79" t="str">
        <f>名前!$C$9&amp;" 様"</f>
        <v xml:space="preserve"> 様</v>
      </c>
      <c r="D108" s="79"/>
      <c r="E108" s="80"/>
      <c r="F108" s="24" t="s">
        <v>22</v>
      </c>
      <c r="G108" s="81">
        <f>$G$5</f>
        <v>45012</v>
      </c>
      <c r="H108" s="81"/>
      <c r="I108" s="81"/>
      <c r="J108" s="16"/>
      <c r="K108" s="16"/>
      <c r="L108" s="10"/>
      <c r="M108" s="2"/>
    </row>
    <row r="109" spans="1:13" ht="12.6" customHeight="1" x14ac:dyDescent="0.4">
      <c r="A109" s="3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23" t="s">
        <v>19</v>
      </c>
      <c r="M109" s="2"/>
    </row>
    <row r="110" spans="1:13" ht="12.6" customHeight="1" x14ac:dyDescent="0.4">
      <c r="A110" s="3"/>
      <c r="B110" s="67" t="s">
        <v>8</v>
      </c>
      <c r="C110" s="68"/>
      <c r="D110" s="16"/>
      <c r="E110" s="67" t="s">
        <v>7</v>
      </c>
      <c r="F110" s="68"/>
      <c r="G110" s="16"/>
      <c r="H110" s="67" t="s">
        <v>9</v>
      </c>
      <c r="I110" s="68"/>
      <c r="J110" s="16"/>
      <c r="K110" s="67" t="s">
        <v>10</v>
      </c>
      <c r="L110" s="68"/>
      <c r="M110" s="2"/>
    </row>
    <row r="111" spans="1:13" ht="12.6" customHeight="1" x14ac:dyDescent="0.4">
      <c r="A111" s="3"/>
      <c r="B111" s="25" t="s">
        <v>56</v>
      </c>
      <c r="C111" s="26"/>
      <c r="D111" s="16"/>
      <c r="E111" s="25" t="s">
        <v>57</v>
      </c>
      <c r="F111" s="26"/>
      <c r="G111" s="16"/>
      <c r="H111" s="11" t="s">
        <v>49</v>
      </c>
      <c r="I111" s="26"/>
      <c r="J111" s="16"/>
      <c r="K111" s="25" t="s">
        <v>12</v>
      </c>
      <c r="L111" s="26">
        <v>0</v>
      </c>
      <c r="M111" s="2"/>
    </row>
    <row r="112" spans="1:13" ht="12.6" customHeight="1" x14ac:dyDescent="0.4">
      <c r="A112" s="3"/>
      <c r="B112" s="11" t="s">
        <v>58</v>
      </c>
      <c r="C112" s="31"/>
      <c r="D112" s="16"/>
      <c r="E112" s="11"/>
      <c r="F112" s="12"/>
      <c r="G112" s="16"/>
      <c r="H112" s="11" t="s">
        <v>50</v>
      </c>
      <c r="I112" s="12"/>
      <c r="J112" s="16"/>
      <c r="K112" s="11"/>
      <c r="L112" s="12"/>
      <c r="M112" s="2"/>
    </row>
    <row r="113" spans="1:13" ht="12.6" customHeight="1" x14ac:dyDescent="0.4">
      <c r="A113" s="3"/>
      <c r="B113" s="11" t="s">
        <v>59</v>
      </c>
      <c r="C113" s="12"/>
      <c r="D113" s="16"/>
      <c r="E113" s="11"/>
      <c r="F113" s="12"/>
      <c r="G113" s="16"/>
      <c r="H113" s="11" t="s">
        <v>51</v>
      </c>
      <c r="I113" s="12"/>
      <c r="J113" s="16"/>
      <c r="K113" s="11"/>
      <c r="L113" s="12"/>
      <c r="M113" s="2"/>
    </row>
    <row r="114" spans="1:13" ht="12.6" customHeight="1" x14ac:dyDescent="0.4">
      <c r="A114" s="3"/>
      <c r="B114" s="11" t="s">
        <v>60</v>
      </c>
      <c r="C114" s="12"/>
      <c r="D114" s="16"/>
      <c r="E114" s="11"/>
      <c r="F114" s="12"/>
      <c r="G114" s="16"/>
      <c r="H114" s="32" t="s">
        <v>11</v>
      </c>
      <c r="I114" s="13"/>
      <c r="J114" s="16"/>
      <c r="K114" s="15"/>
      <c r="L114" s="14"/>
      <c r="M114" s="2"/>
    </row>
    <row r="115" spans="1:13" ht="12.6" customHeight="1" x14ac:dyDescent="0.4">
      <c r="A115" s="3"/>
      <c r="B115" s="11" t="s">
        <v>60</v>
      </c>
      <c r="C115" s="12"/>
      <c r="D115" s="16"/>
      <c r="E115" s="11" t="s">
        <v>63</v>
      </c>
      <c r="F115" s="12"/>
      <c r="G115" s="16"/>
      <c r="H115" s="65" t="s">
        <v>67</v>
      </c>
      <c r="I115" s="66">
        <f>SUM(I111:I114)</f>
        <v>0</v>
      </c>
      <c r="J115" s="16"/>
      <c r="K115" s="27" t="s">
        <v>17</v>
      </c>
      <c r="L115" s="29">
        <f>SUM(L111:L114)</f>
        <v>0</v>
      </c>
      <c r="M115" s="2"/>
    </row>
    <row r="116" spans="1:13" ht="12.6" customHeight="1" x14ac:dyDescent="0.4">
      <c r="A116" s="3"/>
      <c r="B116" s="11"/>
      <c r="C116" s="12"/>
      <c r="D116" s="16"/>
      <c r="E116" s="11"/>
      <c r="F116" s="12"/>
      <c r="G116" s="16"/>
      <c r="H116" s="25" t="s">
        <v>6</v>
      </c>
      <c r="I116" s="26"/>
      <c r="J116" s="16"/>
      <c r="K116" s="16"/>
      <c r="L116" s="16"/>
      <c r="M116" s="2"/>
    </row>
    <row r="117" spans="1:13" ht="12.6" customHeight="1" x14ac:dyDescent="0.4">
      <c r="A117" s="3"/>
      <c r="B117" s="11"/>
      <c r="C117" s="12"/>
      <c r="D117" s="16"/>
      <c r="E117" s="11" t="s">
        <v>60</v>
      </c>
      <c r="F117" s="12">
        <v>0</v>
      </c>
      <c r="G117" s="16"/>
      <c r="H117" s="11" t="s">
        <v>5</v>
      </c>
      <c r="I117" s="12"/>
      <c r="J117" s="16"/>
      <c r="K117" s="69" t="s">
        <v>18</v>
      </c>
      <c r="L117" s="70"/>
      <c r="M117" s="2"/>
    </row>
    <row r="118" spans="1:13" ht="12.6" customHeight="1" x14ac:dyDescent="0.4">
      <c r="A118" s="3"/>
      <c r="B118" s="32"/>
      <c r="C118" s="13"/>
      <c r="D118" s="16"/>
      <c r="E118" s="11"/>
      <c r="F118" s="12"/>
      <c r="G118" s="16"/>
      <c r="H118" s="11"/>
      <c r="I118" s="12"/>
      <c r="J118" s="16"/>
      <c r="K118" s="25" t="s">
        <v>15</v>
      </c>
      <c r="L118" s="28">
        <f>L121-L119-L120</f>
        <v>0</v>
      </c>
      <c r="M118" s="2"/>
    </row>
    <row r="119" spans="1:13" ht="12.6" customHeight="1" x14ac:dyDescent="0.4">
      <c r="A119" s="3"/>
      <c r="B119" s="16"/>
      <c r="C119" s="16"/>
      <c r="D119" s="16"/>
      <c r="E119" s="11"/>
      <c r="F119" s="12"/>
      <c r="G119" s="16"/>
      <c r="H119" s="11"/>
      <c r="I119" s="12"/>
      <c r="J119" s="16"/>
      <c r="K119" s="11"/>
      <c r="L119" s="12"/>
      <c r="M119" s="2"/>
    </row>
    <row r="120" spans="1:13" ht="12.6" customHeight="1" x14ac:dyDescent="0.4">
      <c r="A120" s="3"/>
      <c r="B120" s="7" t="s">
        <v>61</v>
      </c>
      <c r="C120" s="6" t="s">
        <v>62</v>
      </c>
      <c r="D120" s="16"/>
      <c r="E120" s="15"/>
      <c r="F120" s="14"/>
      <c r="G120" s="16"/>
      <c r="H120" s="15"/>
      <c r="I120" s="14"/>
      <c r="J120" s="16"/>
      <c r="K120" s="15"/>
      <c r="L120" s="14"/>
      <c r="M120" s="2"/>
    </row>
    <row r="121" spans="1:13" ht="12.6" customHeight="1" x14ac:dyDescent="0.4">
      <c r="A121" s="3"/>
      <c r="B121" s="7" t="s">
        <v>14</v>
      </c>
      <c r="C121" s="6">
        <v>0</v>
      </c>
      <c r="D121" s="16"/>
      <c r="E121" s="27" t="s">
        <v>17</v>
      </c>
      <c r="F121" s="29">
        <f>SUM(F111:F120)</f>
        <v>0</v>
      </c>
      <c r="G121" s="16"/>
      <c r="H121" s="27" t="s">
        <v>17</v>
      </c>
      <c r="I121" s="29">
        <f>SUM(I115:I120)</f>
        <v>0</v>
      </c>
      <c r="J121" s="16"/>
      <c r="K121" s="27" t="s">
        <v>17</v>
      </c>
      <c r="L121" s="30">
        <f>F121-I121+L115</f>
        <v>0</v>
      </c>
      <c r="M121" s="2"/>
    </row>
    <row r="122" spans="1:13" ht="12.6" customHeight="1" x14ac:dyDescent="0.4">
      <c r="A122" s="4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5"/>
    </row>
    <row r="123" spans="1:13" ht="12.6" customHeight="1" x14ac:dyDescent="0.4">
      <c r="A123" s="3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2"/>
    </row>
    <row r="124" spans="1:13" ht="12.6" customHeight="1" x14ac:dyDescent="0.4">
      <c r="A124" s="3"/>
      <c r="B124" s="71">
        <f>EDATE(G127,-1)</f>
        <v>44984</v>
      </c>
      <c r="C124" s="72"/>
      <c r="D124" s="72"/>
      <c r="E124" s="73"/>
      <c r="F124" s="16"/>
      <c r="G124" s="16"/>
      <c r="H124" s="16"/>
      <c r="I124" s="16"/>
      <c r="J124" s="16"/>
      <c r="K124" s="16"/>
      <c r="L124" s="8"/>
      <c r="M124" s="2"/>
    </row>
    <row r="125" spans="1:13" ht="12.6" customHeight="1" x14ac:dyDescent="0.4">
      <c r="A125" s="3"/>
      <c r="B125" s="74" t="str">
        <f>名前!$B$1</f>
        <v>株式会社たくみ経営</v>
      </c>
      <c r="C125" s="75"/>
      <c r="D125" s="75"/>
      <c r="E125" s="76"/>
      <c r="F125" s="16"/>
      <c r="G125" s="16"/>
      <c r="H125" s="16"/>
      <c r="I125" s="16"/>
      <c r="J125" s="16"/>
      <c r="K125" s="16"/>
      <c r="L125" s="9"/>
      <c r="M125" s="2"/>
    </row>
    <row r="126" spans="1:13" ht="12.6" customHeight="1" x14ac:dyDescent="0.4">
      <c r="A126" s="3"/>
      <c r="B126" s="17" t="s">
        <v>20</v>
      </c>
      <c r="C126" s="77">
        <f>名前!$B$10</f>
        <v>0</v>
      </c>
      <c r="D126" s="77"/>
      <c r="E126" s="78"/>
      <c r="F126" s="16"/>
      <c r="G126" s="16"/>
      <c r="H126" s="16"/>
      <c r="I126" s="16"/>
      <c r="J126" s="16"/>
      <c r="K126" s="16"/>
      <c r="L126" s="9"/>
      <c r="M126" s="2"/>
    </row>
    <row r="127" spans="1:13" ht="12.6" customHeight="1" x14ac:dyDescent="0.4">
      <c r="A127" s="3"/>
      <c r="B127" s="18" t="s">
        <v>21</v>
      </c>
      <c r="C127" s="79" t="str">
        <f>名前!$C$10&amp;" 様"</f>
        <v xml:space="preserve"> 様</v>
      </c>
      <c r="D127" s="79"/>
      <c r="E127" s="80"/>
      <c r="F127" s="24" t="s">
        <v>22</v>
      </c>
      <c r="G127" s="81">
        <f>$G$5</f>
        <v>45012</v>
      </c>
      <c r="H127" s="81"/>
      <c r="I127" s="81"/>
      <c r="J127" s="16"/>
      <c r="K127" s="16"/>
      <c r="L127" s="10"/>
      <c r="M127" s="2"/>
    </row>
    <row r="128" spans="1:13" ht="12.6" customHeight="1" x14ac:dyDescent="0.4">
      <c r="A128" s="3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23" t="s">
        <v>19</v>
      </c>
      <c r="M128" s="2"/>
    </row>
    <row r="129" spans="1:13" ht="12.6" customHeight="1" x14ac:dyDescent="0.4">
      <c r="A129" s="3"/>
      <c r="B129" s="67" t="s">
        <v>8</v>
      </c>
      <c r="C129" s="68"/>
      <c r="D129" s="16"/>
      <c r="E129" s="67" t="s">
        <v>7</v>
      </c>
      <c r="F129" s="68"/>
      <c r="G129" s="16"/>
      <c r="H129" s="67" t="s">
        <v>9</v>
      </c>
      <c r="I129" s="68"/>
      <c r="J129" s="16"/>
      <c r="K129" s="67" t="s">
        <v>10</v>
      </c>
      <c r="L129" s="68"/>
      <c r="M129" s="2"/>
    </row>
    <row r="130" spans="1:13" ht="12.6" customHeight="1" x14ac:dyDescent="0.4">
      <c r="A130" s="3"/>
      <c r="B130" s="25" t="s">
        <v>56</v>
      </c>
      <c r="C130" s="26"/>
      <c r="D130" s="16"/>
      <c r="E130" s="25" t="s">
        <v>57</v>
      </c>
      <c r="F130" s="26"/>
      <c r="G130" s="16"/>
      <c r="H130" s="11" t="s">
        <v>49</v>
      </c>
      <c r="I130" s="26"/>
      <c r="J130" s="16"/>
      <c r="K130" s="25" t="s">
        <v>12</v>
      </c>
      <c r="L130" s="26">
        <v>0</v>
      </c>
      <c r="M130" s="2"/>
    </row>
    <row r="131" spans="1:13" ht="12.6" customHeight="1" x14ac:dyDescent="0.4">
      <c r="A131" s="3"/>
      <c r="B131" s="11" t="s">
        <v>58</v>
      </c>
      <c r="C131" s="31"/>
      <c r="D131" s="16"/>
      <c r="E131" s="11"/>
      <c r="F131" s="12"/>
      <c r="G131" s="16"/>
      <c r="H131" s="11" t="s">
        <v>50</v>
      </c>
      <c r="I131" s="12"/>
      <c r="J131" s="16"/>
      <c r="K131" s="11"/>
      <c r="L131" s="12"/>
      <c r="M131" s="2"/>
    </row>
    <row r="132" spans="1:13" ht="12.6" customHeight="1" x14ac:dyDescent="0.4">
      <c r="A132" s="3"/>
      <c r="B132" s="11" t="s">
        <v>59</v>
      </c>
      <c r="C132" s="12"/>
      <c r="D132" s="16"/>
      <c r="E132" s="11"/>
      <c r="F132" s="12"/>
      <c r="G132" s="16"/>
      <c r="H132" s="11" t="s">
        <v>51</v>
      </c>
      <c r="I132" s="12"/>
      <c r="J132" s="16"/>
      <c r="K132" s="11"/>
      <c r="L132" s="12"/>
      <c r="M132" s="2"/>
    </row>
    <row r="133" spans="1:13" ht="12.6" customHeight="1" x14ac:dyDescent="0.4">
      <c r="A133" s="3"/>
      <c r="B133" s="11" t="s">
        <v>60</v>
      </c>
      <c r="C133" s="12"/>
      <c r="D133" s="16"/>
      <c r="E133" s="11"/>
      <c r="F133" s="12"/>
      <c r="G133" s="16"/>
      <c r="H133" s="32" t="s">
        <v>11</v>
      </c>
      <c r="I133" s="13"/>
      <c r="J133" s="16"/>
      <c r="K133" s="15"/>
      <c r="L133" s="14"/>
      <c r="M133" s="2"/>
    </row>
    <row r="134" spans="1:13" ht="12.6" customHeight="1" x14ac:dyDescent="0.4">
      <c r="A134" s="3"/>
      <c r="B134" s="11" t="s">
        <v>60</v>
      </c>
      <c r="C134" s="12"/>
      <c r="D134" s="16"/>
      <c r="E134" s="11" t="s">
        <v>63</v>
      </c>
      <c r="F134" s="12"/>
      <c r="G134" s="16"/>
      <c r="H134" s="65" t="s">
        <v>67</v>
      </c>
      <c r="I134" s="66">
        <f>SUM(I130:I133)</f>
        <v>0</v>
      </c>
      <c r="J134" s="16"/>
      <c r="K134" s="27" t="s">
        <v>17</v>
      </c>
      <c r="L134" s="29">
        <f>SUM(L130:L133)</f>
        <v>0</v>
      </c>
      <c r="M134" s="2"/>
    </row>
    <row r="135" spans="1:13" ht="12.6" customHeight="1" x14ac:dyDescent="0.4">
      <c r="A135" s="3"/>
      <c r="B135" s="11"/>
      <c r="C135" s="12"/>
      <c r="D135" s="16"/>
      <c r="E135" s="11"/>
      <c r="F135" s="12"/>
      <c r="G135" s="16"/>
      <c r="H135" s="25" t="s">
        <v>6</v>
      </c>
      <c r="I135" s="26"/>
      <c r="J135" s="16"/>
      <c r="K135" s="16"/>
      <c r="L135" s="16"/>
      <c r="M135" s="2"/>
    </row>
    <row r="136" spans="1:13" ht="12.6" customHeight="1" x14ac:dyDescent="0.4">
      <c r="A136" s="3"/>
      <c r="B136" s="11"/>
      <c r="C136" s="12"/>
      <c r="D136" s="16"/>
      <c r="E136" s="11" t="s">
        <v>60</v>
      </c>
      <c r="F136" s="12">
        <v>0</v>
      </c>
      <c r="G136" s="16"/>
      <c r="H136" s="11" t="s">
        <v>5</v>
      </c>
      <c r="I136" s="12"/>
      <c r="J136" s="16"/>
      <c r="K136" s="69" t="s">
        <v>18</v>
      </c>
      <c r="L136" s="70"/>
      <c r="M136" s="2"/>
    </row>
    <row r="137" spans="1:13" ht="12.6" customHeight="1" x14ac:dyDescent="0.4">
      <c r="A137" s="3"/>
      <c r="B137" s="32"/>
      <c r="C137" s="13"/>
      <c r="D137" s="16"/>
      <c r="E137" s="11"/>
      <c r="F137" s="12"/>
      <c r="G137" s="16"/>
      <c r="H137" s="11"/>
      <c r="I137" s="12"/>
      <c r="J137" s="16"/>
      <c r="K137" s="25" t="s">
        <v>15</v>
      </c>
      <c r="L137" s="28">
        <f>L140-L138-L139</f>
        <v>0</v>
      </c>
      <c r="M137" s="2"/>
    </row>
    <row r="138" spans="1:13" ht="12.6" customHeight="1" x14ac:dyDescent="0.4">
      <c r="A138" s="3"/>
      <c r="B138" s="16"/>
      <c r="C138" s="16"/>
      <c r="D138" s="16"/>
      <c r="E138" s="11"/>
      <c r="F138" s="12"/>
      <c r="G138" s="16"/>
      <c r="H138" s="11"/>
      <c r="I138" s="12"/>
      <c r="J138" s="16"/>
      <c r="K138" s="11"/>
      <c r="L138" s="12"/>
      <c r="M138" s="2"/>
    </row>
    <row r="139" spans="1:13" ht="12.6" customHeight="1" x14ac:dyDescent="0.4">
      <c r="A139" s="3"/>
      <c r="B139" s="7" t="s">
        <v>61</v>
      </c>
      <c r="C139" s="6" t="s">
        <v>62</v>
      </c>
      <c r="D139" s="16"/>
      <c r="E139" s="15"/>
      <c r="F139" s="14"/>
      <c r="G139" s="16"/>
      <c r="H139" s="15"/>
      <c r="I139" s="14"/>
      <c r="J139" s="16"/>
      <c r="K139" s="15"/>
      <c r="L139" s="14"/>
      <c r="M139" s="2"/>
    </row>
    <row r="140" spans="1:13" ht="12.6" customHeight="1" x14ac:dyDescent="0.4">
      <c r="A140" s="3"/>
      <c r="B140" s="7" t="s">
        <v>14</v>
      </c>
      <c r="C140" s="6">
        <v>0</v>
      </c>
      <c r="D140" s="16"/>
      <c r="E140" s="27" t="s">
        <v>17</v>
      </c>
      <c r="F140" s="29">
        <f>SUM(F130:F139)</f>
        <v>0</v>
      </c>
      <c r="G140" s="16"/>
      <c r="H140" s="27" t="s">
        <v>17</v>
      </c>
      <c r="I140" s="29">
        <f>SUM(I134:I139)</f>
        <v>0</v>
      </c>
      <c r="J140" s="16"/>
      <c r="K140" s="27" t="s">
        <v>17</v>
      </c>
      <c r="L140" s="30">
        <f>F140-I140+L134</f>
        <v>0</v>
      </c>
      <c r="M140" s="2"/>
    </row>
    <row r="141" spans="1:13" ht="12.6" customHeight="1" x14ac:dyDescent="0.4">
      <c r="A141" s="4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5"/>
    </row>
    <row r="142" spans="1:13" ht="12.6" customHeight="1" x14ac:dyDescent="0.4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</row>
    <row r="143" spans="1:13" ht="12.6" customHeight="1" x14ac:dyDescent="0.4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ht="12.6" customHeight="1" x14ac:dyDescent="0.4">
      <c r="A144" s="20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2"/>
    </row>
    <row r="145" spans="1:13" ht="12.6" customHeight="1" x14ac:dyDescent="0.4">
      <c r="A145" s="3"/>
      <c r="B145" s="71">
        <f>EDATE(G148,-1)</f>
        <v>44984</v>
      </c>
      <c r="C145" s="72"/>
      <c r="D145" s="72"/>
      <c r="E145" s="73"/>
      <c r="F145" s="16"/>
      <c r="G145" s="16"/>
      <c r="H145" s="16"/>
      <c r="I145" s="16"/>
      <c r="J145" s="16"/>
      <c r="K145" s="16"/>
      <c r="L145" s="8"/>
      <c r="M145" s="2"/>
    </row>
    <row r="146" spans="1:13" ht="12.6" customHeight="1" x14ac:dyDescent="0.4">
      <c r="A146" s="3"/>
      <c r="B146" s="74" t="str">
        <f>名前!$B$1</f>
        <v>株式会社たくみ経営</v>
      </c>
      <c r="C146" s="75"/>
      <c r="D146" s="75"/>
      <c r="E146" s="76"/>
      <c r="F146" s="16"/>
      <c r="G146" s="16"/>
      <c r="H146" s="16"/>
      <c r="I146" s="16"/>
      <c r="J146" s="16"/>
      <c r="K146" s="16"/>
      <c r="L146" s="9"/>
      <c r="M146" s="2"/>
    </row>
    <row r="147" spans="1:13" ht="12.6" customHeight="1" x14ac:dyDescent="0.4">
      <c r="A147" s="3"/>
      <c r="B147" s="17" t="s">
        <v>20</v>
      </c>
      <c r="C147" s="77">
        <f>名前!$B$11</f>
        <v>0</v>
      </c>
      <c r="D147" s="77"/>
      <c r="E147" s="78"/>
      <c r="F147" s="16"/>
      <c r="G147" s="16"/>
      <c r="H147" s="16"/>
      <c r="I147" s="16"/>
      <c r="J147" s="16"/>
      <c r="K147" s="16"/>
      <c r="L147" s="9"/>
      <c r="M147" s="2"/>
    </row>
    <row r="148" spans="1:13" ht="12.6" customHeight="1" x14ac:dyDescent="0.4">
      <c r="A148" s="3"/>
      <c r="B148" s="18" t="s">
        <v>21</v>
      </c>
      <c r="C148" s="79" t="str">
        <f>名前!$C$11&amp;" 様"</f>
        <v xml:space="preserve"> 様</v>
      </c>
      <c r="D148" s="79"/>
      <c r="E148" s="80"/>
      <c r="F148" s="24" t="s">
        <v>22</v>
      </c>
      <c r="G148" s="81">
        <f>$G$5</f>
        <v>45012</v>
      </c>
      <c r="H148" s="81"/>
      <c r="I148" s="81"/>
      <c r="J148" s="16"/>
      <c r="K148" s="16"/>
      <c r="L148" s="10"/>
      <c r="M148" s="2"/>
    </row>
    <row r="149" spans="1:13" ht="12.6" customHeight="1" x14ac:dyDescent="0.4">
      <c r="A149" s="3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23" t="s">
        <v>19</v>
      </c>
      <c r="M149" s="2"/>
    </row>
    <row r="150" spans="1:13" ht="12.6" customHeight="1" x14ac:dyDescent="0.4">
      <c r="A150" s="3"/>
      <c r="B150" s="67" t="s">
        <v>8</v>
      </c>
      <c r="C150" s="68"/>
      <c r="D150" s="16"/>
      <c r="E150" s="67" t="s">
        <v>7</v>
      </c>
      <c r="F150" s="68"/>
      <c r="G150" s="16"/>
      <c r="H150" s="67" t="s">
        <v>9</v>
      </c>
      <c r="I150" s="68"/>
      <c r="J150" s="16"/>
      <c r="K150" s="67" t="s">
        <v>10</v>
      </c>
      <c r="L150" s="68"/>
      <c r="M150" s="2"/>
    </row>
    <row r="151" spans="1:13" ht="12.6" customHeight="1" x14ac:dyDescent="0.4">
      <c r="A151" s="3"/>
      <c r="B151" s="25" t="s">
        <v>56</v>
      </c>
      <c r="C151" s="26"/>
      <c r="D151" s="16"/>
      <c r="E151" s="25" t="s">
        <v>57</v>
      </c>
      <c r="F151" s="26"/>
      <c r="G151" s="16"/>
      <c r="H151" s="11" t="s">
        <v>49</v>
      </c>
      <c r="I151" s="26"/>
      <c r="J151" s="16"/>
      <c r="K151" s="25" t="s">
        <v>12</v>
      </c>
      <c r="L151" s="26">
        <v>0</v>
      </c>
      <c r="M151" s="2"/>
    </row>
    <row r="152" spans="1:13" ht="12.6" customHeight="1" x14ac:dyDescent="0.4">
      <c r="A152" s="3"/>
      <c r="B152" s="11" t="s">
        <v>58</v>
      </c>
      <c r="C152" s="31"/>
      <c r="D152" s="16"/>
      <c r="E152" s="11"/>
      <c r="F152" s="12"/>
      <c r="G152" s="16"/>
      <c r="H152" s="11" t="s">
        <v>50</v>
      </c>
      <c r="I152" s="12"/>
      <c r="J152" s="16"/>
      <c r="K152" s="11"/>
      <c r="L152" s="12"/>
      <c r="M152" s="2"/>
    </row>
    <row r="153" spans="1:13" ht="12.6" customHeight="1" x14ac:dyDescent="0.4">
      <c r="A153" s="3"/>
      <c r="B153" s="11" t="s">
        <v>59</v>
      </c>
      <c r="C153" s="12"/>
      <c r="D153" s="16"/>
      <c r="E153" s="11"/>
      <c r="F153" s="12"/>
      <c r="G153" s="16"/>
      <c r="H153" s="11" t="s">
        <v>51</v>
      </c>
      <c r="I153" s="12"/>
      <c r="J153" s="16"/>
      <c r="K153" s="11"/>
      <c r="L153" s="12"/>
      <c r="M153" s="2"/>
    </row>
    <row r="154" spans="1:13" ht="12.6" customHeight="1" x14ac:dyDescent="0.4">
      <c r="A154" s="3"/>
      <c r="B154" s="11" t="s">
        <v>60</v>
      </c>
      <c r="C154" s="12"/>
      <c r="D154" s="16"/>
      <c r="E154" s="11"/>
      <c r="F154" s="12"/>
      <c r="G154" s="16"/>
      <c r="H154" s="32" t="s">
        <v>11</v>
      </c>
      <c r="I154" s="13"/>
      <c r="J154" s="16"/>
      <c r="K154" s="15"/>
      <c r="L154" s="14"/>
      <c r="M154" s="2"/>
    </row>
    <row r="155" spans="1:13" ht="12.6" customHeight="1" x14ac:dyDescent="0.4">
      <c r="A155" s="3"/>
      <c r="B155" s="11" t="s">
        <v>60</v>
      </c>
      <c r="C155" s="12"/>
      <c r="D155" s="16"/>
      <c r="E155" s="11" t="s">
        <v>63</v>
      </c>
      <c r="F155" s="12"/>
      <c r="G155" s="16"/>
      <c r="H155" s="65" t="s">
        <v>67</v>
      </c>
      <c r="I155" s="66">
        <f>SUM(I151:I154)</f>
        <v>0</v>
      </c>
      <c r="J155" s="16"/>
      <c r="K155" s="27" t="s">
        <v>17</v>
      </c>
      <c r="L155" s="29">
        <f>SUM(L151:L154)</f>
        <v>0</v>
      </c>
      <c r="M155" s="2"/>
    </row>
    <row r="156" spans="1:13" ht="12.6" customHeight="1" x14ac:dyDescent="0.4">
      <c r="A156" s="3"/>
      <c r="B156" s="11"/>
      <c r="C156" s="12"/>
      <c r="D156" s="16"/>
      <c r="E156" s="11"/>
      <c r="F156" s="12"/>
      <c r="G156" s="16"/>
      <c r="H156" s="25" t="s">
        <v>6</v>
      </c>
      <c r="I156" s="26"/>
      <c r="J156" s="16"/>
      <c r="K156" s="16"/>
      <c r="L156" s="16"/>
      <c r="M156" s="2"/>
    </row>
    <row r="157" spans="1:13" ht="12.6" customHeight="1" x14ac:dyDescent="0.4">
      <c r="A157" s="3"/>
      <c r="B157" s="11"/>
      <c r="C157" s="12"/>
      <c r="D157" s="16"/>
      <c r="E157" s="11" t="s">
        <v>60</v>
      </c>
      <c r="F157" s="12">
        <v>0</v>
      </c>
      <c r="G157" s="16"/>
      <c r="H157" s="11" t="s">
        <v>5</v>
      </c>
      <c r="I157" s="12"/>
      <c r="J157" s="16"/>
      <c r="K157" s="69" t="s">
        <v>18</v>
      </c>
      <c r="L157" s="70"/>
      <c r="M157" s="2"/>
    </row>
    <row r="158" spans="1:13" ht="12.6" customHeight="1" x14ac:dyDescent="0.4">
      <c r="A158" s="3"/>
      <c r="B158" s="32"/>
      <c r="C158" s="13"/>
      <c r="D158" s="16"/>
      <c r="E158" s="11"/>
      <c r="F158" s="12"/>
      <c r="G158" s="16"/>
      <c r="H158" s="11"/>
      <c r="I158" s="12"/>
      <c r="J158" s="16"/>
      <c r="K158" s="25" t="s">
        <v>15</v>
      </c>
      <c r="L158" s="28">
        <f>L161-L159-L160</f>
        <v>0</v>
      </c>
      <c r="M158" s="2"/>
    </row>
    <row r="159" spans="1:13" ht="12.6" customHeight="1" x14ac:dyDescent="0.4">
      <c r="A159" s="3"/>
      <c r="B159" s="16"/>
      <c r="C159" s="16"/>
      <c r="D159" s="16"/>
      <c r="E159" s="11"/>
      <c r="F159" s="12"/>
      <c r="G159" s="16"/>
      <c r="H159" s="11"/>
      <c r="I159" s="12"/>
      <c r="J159" s="16"/>
      <c r="K159" s="11"/>
      <c r="L159" s="12"/>
      <c r="M159" s="2"/>
    </row>
    <row r="160" spans="1:13" ht="12.6" customHeight="1" x14ac:dyDescent="0.4">
      <c r="A160" s="3"/>
      <c r="B160" s="7" t="s">
        <v>61</v>
      </c>
      <c r="C160" s="6" t="s">
        <v>62</v>
      </c>
      <c r="D160" s="16"/>
      <c r="E160" s="15"/>
      <c r="F160" s="14"/>
      <c r="G160" s="16"/>
      <c r="H160" s="15"/>
      <c r="I160" s="14"/>
      <c r="J160" s="16"/>
      <c r="K160" s="15"/>
      <c r="L160" s="14"/>
      <c r="M160" s="2"/>
    </row>
    <row r="161" spans="1:13" ht="12.6" customHeight="1" x14ac:dyDescent="0.4">
      <c r="A161" s="3"/>
      <c r="B161" s="7" t="s">
        <v>14</v>
      </c>
      <c r="C161" s="6">
        <v>0</v>
      </c>
      <c r="D161" s="16"/>
      <c r="E161" s="27" t="s">
        <v>17</v>
      </c>
      <c r="F161" s="29">
        <f>SUM(F151:F160)</f>
        <v>0</v>
      </c>
      <c r="G161" s="16"/>
      <c r="H161" s="27" t="s">
        <v>17</v>
      </c>
      <c r="I161" s="29">
        <f>SUM(I155:I160)</f>
        <v>0</v>
      </c>
      <c r="J161" s="16"/>
      <c r="K161" s="27" t="s">
        <v>17</v>
      </c>
      <c r="L161" s="30">
        <f>F161-I161+L155</f>
        <v>0</v>
      </c>
      <c r="M161" s="2"/>
    </row>
    <row r="162" spans="1:13" ht="12.6" customHeight="1" x14ac:dyDescent="0.4">
      <c r="A162" s="4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5"/>
    </row>
    <row r="163" spans="1:13" ht="12.6" customHeight="1" x14ac:dyDescent="0.4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</row>
    <row r="164" spans="1:13" ht="12.6" customHeight="1" x14ac:dyDescent="0.4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ht="12.6" customHeight="1" x14ac:dyDescent="0.4">
      <c r="A165" s="20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2"/>
    </row>
    <row r="166" spans="1:13" ht="12.6" customHeight="1" x14ac:dyDescent="0.4">
      <c r="A166" s="3"/>
      <c r="B166" s="71">
        <f>EDATE(G169,-1)</f>
        <v>44984</v>
      </c>
      <c r="C166" s="72"/>
      <c r="D166" s="72"/>
      <c r="E166" s="73"/>
      <c r="F166" s="16"/>
      <c r="G166" s="16"/>
      <c r="H166" s="16"/>
      <c r="I166" s="16"/>
      <c r="J166" s="16"/>
      <c r="K166" s="16"/>
      <c r="L166" s="8"/>
      <c r="M166" s="2"/>
    </row>
    <row r="167" spans="1:13" ht="12.6" customHeight="1" x14ac:dyDescent="0.4">
      <c r="A167" s="3"/>
      <c r="B167" s="74" t="str">
        <f>名前!$B$1</f>
        <v>株式会社たくみ経営</v>
      </c>
      <c r="C167" s="75"/>
      <c r="D167" s="75"/>
      <c r="E167" s="76"/>
      <c r="F167" s="16"/>
      <c r="G167" s="16"/>
      <c r="H167" s="16"/>
      <c r="I167" s="16"/>
      <c r="J167" s="16"/>
      <c r="K167" s="16"/>
      <c r="L167" s="9"/>
      <c r="M167" s="2"/>
    </row>
    <row r="168" spans="1:13" ht="12.6" customHeight="1" x14ac:dyDescent="0.4">
      <c r="A168" s="3"/>
      <c r="B168" s="17" t="s">
        <v>20</v>
      </c>
      <c r="C168" s="77">
        <f>名前!$B$12</f>
        <v>0</v>
      </c>
      <c r="D168" s="77"/>
      <c r="E168" s="78"/>
      <c r="F168" s="16"/>
      <c r="G168" s="16"/>
      <c r="H168" s="16"/>
      <c r="I168" s="16"/>
      <c r="J168" s="16"/>
      <c r="K168" s="16"/>
      <c r="L168" s="9"/>
      <c r="M168" s="2"/>
    </row>
    <row r="169" spans="1:13" ht="12.6" customHeight="1" x14ac:dyDescent="0.4">
      <c r="A169" s="3"/>
      <c r="B169" s="18" t="s">
        <v>21</v>
      </c>
      <c r="C169" s="79" t="str">
        <f>名前!$C$12&amp;" 様"</f>
        <v xml:space="preserve"> 様</v>
      </c>
      <c r="D169" s="79"/>
      <c r="E169" s="80"/>
      <c r="F169" s="24" t="s">
        <v>22</v>
      </c>
      <c r="G169" s="81">
        <f>$G$5</f>
        <v>45012</v>
      </c>
      <c r="H169" s="81"/>
      <c r="I169" s="81"/>
      <c r="J169" s="16"/>
      <c r="K169" s="16"/>
      <c r="L169" s="10"/>
      <c r="M169" s="2"/>
    </row>
    <row r="170" spans="1:13" ht="12.6" customHeight="1" x14ac:dyDescent="0.4">
      <c r="A170" s="3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23" t="s">
        <v>19</v>
      </c>
      <c r="M170" s="2"/>
    </row>
    <row r="171" spans="1:13" ht="12.6" customHeight="1" x14ac:dyDescent="0.4">
      <c r="A171" s="3"/>
      <c r="B171" s="67" t="s">
        <v>8</v>
      </c>
      <c r="C171" s="68"/>
      <c r="D171" s="16"/>
      <c r="E171" s="67" t="s">
        <v>7</v>
      </c>
      <c r="F171" s="68"/>
      <c r="G171" s="16"/>
      <c r="H171" s="67" t="s">
        <v>9</v>
      </c>
      <c r="I171" s="68"/>
      <c r="J171" s="16"/>
      <c r="K171" s="67" t="s">
        <v>10</v>
      </c>
      <c r="L171" s="68"/>
      <c r="M171" s="2"/>
    </row>
    <row r="172" spans="1:13" ht="12.6" customHeight="1" x14ac:dyDescent="0.4">
      <c r="A172" s="3"/>
      <c r="B172" s="25" t="s">
        <v>56</v>
      </c>
      <c r="C172" s="26"/>
      <c r="D172" s="16"/>
      <c r="E172" s="25" t="s">
        <v>57</v>
      </c>
      <c r="F172" s="26"/>
      <c r="G172" s="16"/>
      <c r="H172" s="11" t="s">
        <v>49</v>
      </c>
      <c r="I172" s="26"/>
      <c r="J172" s="16"/>
      <c r="K172" s="25" t="s">
        <v>12</v>
      </c>
      <c r="L172" s="26">
        <v>0</v>
      </c>
      <c r="M172" s="2"/>
    </row>
    <row r="173" spans="1:13" ht="12.6" customHeight="1" x14ac:dyDescent="0.4">
      <c r="A173" s="3"/>
      <c r="B173" s="11" t="s">
        <v>58</v>
      </c>
      <c r="C173" s="31"/>
      <c r="D173" s="16"/>
      <c r="E173" s="11"/>
      <c r="F173" s="12"/>
      <c r="G173" s="16"/>
      <c r="H173" s="11" t="s">
        <v>50</v>
      </c>
      <c r="I173" s="12"/>
      <c r="J173" s="16"/>
      <c r="K173" s="11"/>
      <c r="L173" s="12"/>
      <c r="M173" s="2"/>
    </row>
    <row r="174" spans="1:13" ht="12.6" customHeight="1" x14ac:dyDescent="0.4">
      <c r="A174" s="3"/>
      <c r="B174" s="11" t="s">
        <v>59</v>
      </c>
      <c r="C174" s="12"/>
      <c r="D174" s="16"/>
      <c r="E174" s="11"/>
      <c r="F174" s="12"/>
      <c r="G174" s="16"/>
      <c r="H174" s="11" t="s">
        <v>51</v>
      </c>
      <c r="I174" s="12"/>
      <c r="J174" s="16"/>
      <c r="K174" s="11"/>
      <c r="L174" s="12"/>
      <c r="M174" s="2"/>
    </row>
    <row r="175" spans="1:13" ht="12.6" customHeight="1" x14ac:dyDescent="0.4">
      <c r="A175" s="3"/>
      <c r="B175" s="11" t="s">
        <v>60</v>
      </c>
      <c r="C175" s="12"/>
      <c r="D175" s="16"/>
      <c r="E175" s="11"/>
      <c r="F175" s="12"/>
      <c r="G175" s="16"/>
      <c r="H175" s="32" t="s">
        <v>11</v>
      </c>
      <c r="I175" s="13"/>
      <c r="J175" s="16"/>
      <c r="K175" s="15"/>
      <c r="L175" s="14"/>
      <c r="M175" s="2"/>
    </row>
    <row r="176" spans="1:13" ht="12.6" customHeight="1" x14ac:dyDescent="0.4">
      <c r="A176" s="3"/>
      <c r="B176" s="11" t="s">
        <v>60</v>
      </c>
      <c r="C176" s="12"/>
      <c r="D176" s="16"/>
      <c r="E176" s="11" t="s">
        <v>63</v>
      </c>
      <c r="F176" s="12"/>
      <c r="G176" s="16"/>
      <c r="H176" s="65" t="s">
        <v>67</v>
      </c>
      <c r="I176" s="66">
        <f>SUM(I172:I175)</f>
        <v>0</v>
      </c>
      <c r="J176" s="16"/>
      <c r="K176" s="27" t="s">
        <v>17</v>
      </c>
      <c r="L176" s="29">
        <f>SUM(L172:L175)</f>
        <v>0</v>
      </c>
      <c r="M176" s="2"/>
    </row>
    <row r="177" spans="1:13" ht="12.6" customHeight="1" x14ac:dyDescent="0.4">
      <c r="A177" s="3"/>
      <c r="B177" s="11"/>
      <c r="C177" s="12"/>
      <c r="D177" s="16"/>
      <c r="E177" s="11"/>
      <c r="F177" s="12"/>
      <c r="G177" s="16"/>
      <c r="H177" s="25" t="s">
        <v>6</v>
      </c>
      <c r="I177" s="26"/>
      <c r="J177" s="16"/>
      <c r="K177" s="16"/>
      <c r="L177" s="16"/>
      <c r="M177" s="2"/>
    </row>
    <row r="178" spans="1:13" ht="12.6" customHeight="1" x14ac:dyDescent="0.4">
      <c r="A178" s="3"/>
      <c r="B178" s="11"/>
      <c r="C178" s="12"/>
      <c r="D178" s="16"/>
      <c r="E178" s="11" t="s">
        <v>60</v>
      </c>
      <c r="F178" s="12">
        <v>0</v>
      </c>
      <c r="G178" s="16"/>
      <c r="H178" s="11" t="s">
        <v>5</v>
      </c>
      <c r="I178" s="12"/>
      <c r="J178" s="16"/>
      <c r="K178" s="69" t="s">
        <v>18</v>
      </c>
      <c r="L178" s="70"/>
      <c r="M178" s="2"/>
    </row>
    <row r="179" spans="1:13" ht="12.6" customHeight="1" x14ac:dyDescent="0.4">
      <c r="A179" s="3"/>
      <c r="B179" s="32"/>
      <c r="C179" s="13"/>
      <c r="D179" s="16"/>
      <c r="E179" s="11"/>
      <c r="F179" s="12"/>
      <c r="G179" s="16"/>
      <c r="H179" s="11"/>
      <c r="I179" s="12"/>
      <c r="J179" s="16"/>
      <c r="K179" s="25" t="s">
        <v>15</v>
      </c>
      <c r="L179" s="28">
        <f>L182-L180-L181</f>
        <v>0</v>
      </c>
      <c r="M179" s="2"/>
    </row>
    <row r="180" spans="1:13" ht="12.6" customHeight="1" x14ac:dyDescent="0.4">
      <c r="A180" s="3"/>
      <c r="B180" s="16"/>
      <c r="C180" s="16"/>
      <c r="D180" s="16"/>
      <c r="E180" s="11"/>
      <c r="F180" s="12"/>
      <c r="G180" s="16"/>
      <c r="H180" s="11"/>
      <c r="I180" s="12"/>
      <c r="J180" s="16"/>
      <c r="K180" s="11"/>
      <c r="L180" s="12"/>
      <c r="M180" s="2"/>
    </row>
    <row r="181" spans="1:13" ht="12.6" customHeight="1" x14ac:dyDescent="0.4">
      <c r="A181" s="3"/>
      <c r="B181" s="7" t="s">
        <v>61</v>
      </c>
      <c r="C181" s="6" t="s">
        <v>62</v>
      </c>
      <c r="D181" s="16"/>
      <c r="E181" s="15"/>
      <c r="F181" s="14"/>
      <c r="G181" s="16"/>
      <c r="H181" s="15"/>
      <c r="I181" s="14"/>
      <c r="J181" s="16"/>
      <c r="K181" s="15"/>
      <c r="L181" s="14"/>
      <c r="M181" s="2"/>
    </row>
    <row r="182" spans="1:13" ht="12.6" customHeight="1" x14ac:dyDescent="0.4">
      <c r="A182" s="3"/>
      <c r="B182" s="7" t="s">
        <v>14</v>
      </c>
      <c r="C182" s="6">
        <v>0</v>
      </c>
      <c r="D182" s="16"/>
      <c r="E182" s="27" t="s">
        <v>17</v>
      </c>
      <c r="F182" s="29">
        <f>SUM(F172:F181)</f>
        <v>0</v>
      </c>
      <c r="G182" s="16"/>
      <c r="H182" s="27" t="s">
        <v>17</v>
      </c>
      <c r="I182" s="29">
        <f>SUM(I176:I181)</f>
        <v>0</v>
      </c>
      <c r="J182" s="16"/>
      <c r="K182" s="27" t="s">
        <v>17</v>
      </c>
      <c r="L182" s="30">
        <f>F182-I182+L176</f>
        <v>0</v>
      </c>
      <c r="M182" s="2"/>
    </row>
    <row r="183" spans="1:13" ht="12.6" customHeight="1" x14ac:dyDescent="0.4">
      <c r="A183" s="4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5"/>
    </row>
    <row r="184" spans="1:13" ht="12.6" customHeight="1" x14ac:dyDescent="0.4">
      <c r="A184" s="20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2"/>
    </row>
    <row r="185" spans="1:13" ht="12.6" customHeight="1" x14ac:dyDescent="0.4">
      <c r="A185" s="3"/>
      <c r="B185" s="71">
        <f>EDATE(G188,-1)</f>
        <v>44984</v>
      </c>
      <c r="C185" s="72"/>
      <c r="D185" s="72"/>
      <c r="E185" s="73"/>
      <c r="F185" s="16"/>
      <c r="G185" s="16"/>
      <c r="H185" s="16"/>
      <c r="I185" s="16"/>
      <c r="J185" s="16"/>
      <c r="K185" s="16"/>
      <c r="L185" s="8"/>
      <c r="M185" s="2"/>
    </row>
    <row r="186" spans="1:13" ht="12.6" customHeight="1" x14ac:dyDescent="0.4">
      <c r="A186" s="3"/>
      <c r="B186" s="74" t="str">
        <f>名前!$B$1</f>
        <v>株式会社たくみ経営</v>
      </c>
      <c r="C186" s="75"/>
      <c r="D186" s="75"/>
      <c r="E186" s="76"/>
      <c r="F186" s="16"/>
      <c r="G186" s="16"/>
      <c r="H186" s="16"/>
      <c r="I186" s="16"/>
      <c r="J186" s="16"/>
      <c r="K186" s="16"/>
      <c r="L186" s="9"/>
      <c r="M186" s="2"/>
    </row>
    <row r="187" spans="1:13" ht="12.6" customHeight="1" x14ac:dyDescent="0.4">
      <c r="A187" s="3"/>
      <c r="B187" s="17" t="s">
        <v>20</v>
      </c>
      <c r="C187" s="77">
        <f>名前!$B$13</f>
        <v>0</v>
      </c>
      <c r="D187" s="77"/>
      <c r="E187" s="78"/>
      <c r="F187" s="16"/>
      <c r="G187" s="16"/>
      <c r="H187" s="16"/>
      <c r="I187" s="16"/>
      <c r="J187" s="16"/>
      <c r="K187" s="16"/>
      <c r="L187" s="9"/>
      <c r="M187" s="2"/>
    </row>
    <row r="188" spans="1:13" ht="12.6" customHeight="1" x14ac:dyDescent="0.4">
      <c r="A188" s="3"/>
      <c r="B188" s="18" t="s">
        <v>21</v>
      </c>
      <c r="C188" s="79" t="str">
        <f>名前!$C$13&amp;" 様"</f>
        <v xml:space="preserve"> 様</v>
      </c>
      <c r="D188" s="79"/>
      <c r="E188" s="80"/>
      <c r="F188" s="24" t="s">
        <v>22</v>
      </c>
      <c r="G188" s="81">
        <f>$G$5</f>
        <v>45012</v>
      </c>
      <c r="H188" s="81"/>
      <c r="I188" s="81"/>
      <c r="J188" s="16"/>
      <c r="K188" s="16"/>
      <c r="L188" s="10"/>
      <c r="M188" s="2"/>
    </row>
    <row r="189" spans="1:13" ht="12.6" customHeight="1" x14ac:dyDescent="0.4">
      <c r="A189" s="3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23" t="s">
        <v>19</v>
      </c>
      <c r="M189" s="2"/>
    </row>
    <row r="190" spans="1:13" ht="12.6" customHeight="1" x14ac:dyDescent="0.4">
      <c r="A190" s="3"/>
      <c r="B190" s="67" t="s">
        <v>8</v>
      </c>
      <c r="C190" s="68"/>
      <c r="D190" s="16"/>
      <c r="E190" s="67" t="s">
        <v>7</v>
      </c>
      <c r="F190" s="68"/>
      <c r="G190" s="16"/>
      <c r="H190" s="67" t="s">
        <v>9</v>
      </c>
      <c r="I190" s="68"/>
      <c r="J190" s="16"/>
      <c r="K190" s="67" t="s">
        <v>10</v>
      </c>
      <c r="L190" s="68"/>
      <c r="M190" s="2"/>
    </row>
    <row r="191" spans="1:13" ht="12.6" customHeight="1" x14ac:dyDescent="0.4">
      <c r="A191" s="3"/>
      <c r="B191" s="25" t="s">
        <v>56</v>
      </c>
      <c r="C191" s="26"/>
      <c r="D191" s="16"/>
      <c r="E191" s="25" t="s">
        <v>57</v>
      </c>
      <c r="F191" s="26"/>
      <c r="G191" s="16"/>
      <c r="H191" s="11" t="s">
        <v>49</v>
      </c>
      <c r="I191" s="26"/>
      <c r="J191" s="16"/>
      <c r="K191" s="25" t="s">
        <v>12</v>
      </c>
      <c r="L191" s="26">
        <v>0</v>
      </c>
      <c r="M191" s="2"/>
    </row>
    <row r="192" spans="1:13" ht="12.6" customHeight="1" x14ac:dyDescent="0.4">
      <c r="A192" s="3"/>
      <c r="B192" s="11" t="s">
        <v>58</v>
      </c>
      <c r="C192" s="31"/>
      <c r="D192" s="16"/>
      <c r="E192" s="11"/>
      <c r="F192" s="12"/>
      <c r="G192" s="16"/>
      <c r="H192" s="11" t="s">
        <v>50</v>
      </c>
      <c r="I192" s="12"/>
      <c r="J192" s="16"/>
      <c r="K192" s="11"/>
      <c r="L192" s="12"/>
      <c r="M192" s="2"/>
    </row>
    <row r="193" spans="1:13" ht="12.6" customHeight="1" x14ac:dyDescent="0.4">
      <c r="A193" s="3"/>
      <c r="B193" s="11" t="s">
        <v>59</v>
      </c>
      <c r="C193" s="12"/>
      <c r="D193" s="16"/>
      <c r="E193" s="11"/>
      <c r="F193" s="12"/>
      <c r="G193" s="16"/>
      <c r="H193" s="11" t="s">
        <v>51</v>
      </c>
      <c r="I193" s="12"/>
      <c r="J193" s="16"/>
      <c r="K193" s="11"/>
      <c r="L193" s="12"/>
      <c r="M193" s="2"/>
    </row>
    <row r="194" spans="1:13" ht="12.6" customHeight="1" x14ac:dyDescent="0.4">
      <c r="A194" s="3"/>
      <c r="B194" s="11" t="s">
        <v>60</v>
      </c>
      <c r="C194" s="12"/>
      <c r="D194" s="16"/>
      <c r="E194" s="11"/>
      <c r="F194" s="12"/>
      <c r="G194" s="16"/>
      <c r="H194" s="32" t="s">
        <v>11</v>
      </c>
      <c r="I194" s="13"/>
      <c r="J194" s="16"/>
      <c r="K194" s="15"/>
      <c r="L194" s="14"/>
      <c r="M194" s="2"/>
    </row>
    <row r="195" spans="1:13" ht="12.6" customHeight="1" x14ac:dyDescent="0.4">
      <c r="A195" s="3"/>
      <c r="B195" s="11" t="s">
        <v>60</v>
      </c>
      <c r="C195" s="12"/>
      <c r="D195" s="16"/>
      <c r="E195" s="11" t="s">
        <v>63</v>
      </c>
      <c r="F195" s="12"/>
      <c r="G195" s="16"/>
      <c r="H195" s="65" t="s">
        <v>67</v>
      </c>
      <c r="I195" s="66">
        <f>SUM(I191:I194)</f>
        <v>0</v>
      </c>
      <c r="J195" s="16"/>
      <c r="K195" s="27" t="s">
        <v>17</v>
      </c>
      <c r="L195" s="29">
        <f>SUM(L191:L194)</f>
        <v>0</v>
      </c>
      <c r="M195" s="2"/>
    </row>
    <row r="196" spans="1:13" ht="12.6" customHeight="1" x14ac:dyDescent="0.4">
      <c r="A196" s="3"/>
      <c r="B196" s="11"/>
      <c r="C196" s="12"/>
      <c r="D196" s="16"/>
      <c r="E196" s="11"/>
      <c r="F196" s="12"/>
      <c r="G196" s="16"/>
      <c r="H196" s="25" t="s">
        <v>6</v>
      </c>
      <c r="I196" s="26"/>
      <c r="J196" s="16"/>
      <c r="K196" s="16"/>
      <c r="L196" s="16"/>
      <c r="M196" s="2"/>
    </row>
    <row r="197" spans="1:13" ht="12.6" customHeight="1" x14ac:dyDescent="0.4">
      <c r="A197" s="3"/>
      <c r="B197" s="11"/>
      <c r="C197" s="12"/>
      <c r="D197" s="16"/>
      <c r="E197" s="11" t="s">
        <v>60</v>
      </c>
      <c r="F197" s="12">
        <v>0</v>
      </c>
      <c r="G197" s="16"/>
      <c r="H197" s="11" t="s">
        <v>5</v>
      </c>
      <c r="I197" s="12"/>
      <c r="J197" s="16"/>
      <c r="K197" s="69" t="s">
        <v>18</v>
      </c>
      <c r="L197" s="70"/>
      <c r="M197" s="2"/>
    </row>
    <row r="198" spans="1:13" ht="12.6" customHeight="1" x14ac:dyDescent="0.4">
      <c r="A198" s="3"/>
      <c r="B198" s="32"/>
      <c r="C198" s="13"/>
      <c r="D198" s="16"/>
      <c r="E198" s="11"/>
      <c r="F198" s="12"/>
      <c r="G198" s="16"/>
      <c r="H198" s="11"/>
      <c r="I198" s="12"/>
      <c r="J198" s="16"/>
      <c r="K198" s="25" t="s">
        <v>15</v>
      </c>
      <c r="L198" s="28">
        <f>L201-L199-L200</f>
        <v>0</v>
      </c>
      <c r="M198" s="2"/>
    </row>
    <row r="199" spans="1:13" ht="12.6" customHeight="1" x14ac:dyDescent="0.4">
      <c r="A199" s="3"/>
      <c r="B199" s="16"/>
      <c r="C199" s="16"/>
      <c r="D199" s="16"/>
      <c r="E199" s="11"/>
      <c r="F199" s="12"/>
      <c r="G199" s="16"/>
      <c r="H199" s="11"/>
      <c r="I199" s="12"/>
      <c r="J199" s="16"/>
      <c r="K199" s="11"/>
      <c r="L199" s="12"/>
      <c r="M199" s="2"/>
    </row>
    <row r="200" spans="1:13" ht="12.6" customHeight="1" x14ac:dyDescent="0.4">
      <c r="A200" s="3"/>
      <c r="B200" s="7" t="s">
        <v>61</v>
      </c>
      <c r="C200" s="6" t="s">
        <v>62</v>
      </c>
      <c r="D200" s="16"/>
      <c r="E200" s="15"/>
      <c r="F200" s="14"/>
      <c r="G200" s="16"/>
      <c r="H200" s="15"/>
      <c r="I200" s="14"/>
      <c r="J200" s="16"/>
      <c r="K200" s="15"/>
      <c r="L200" s="14"/>
      <c r="M200" s="2"/>
    </row>
    <row r="201" spans="1:13" ht="12.6" customHeight="1" x14ac:dyDescent="0.4">
      <c r="A201" s="3"/>
      <c r="B201" s="7" t="s">
        <v>14</v>
      </c>
      <c r="C201" s="6">
        <v>0</v>
      </c>
      <c r="D201" s="16"/>
      <c r="E201" s="27" t="s">
        <v>17</v>
      </c>
      <c r="F201" s="29">
        <f>SUM(F191:F200)</f>
        <v>0</v>
      </c>
      <c r="G201" s="16"/>
      <c r="H201" s="27" t="s">
        <v>17</v>
      </c>
      <c r="I201" s="29">
        <f>SUM(I195:I200)</f>
        <v>0</v>
      </c>
      <c r="J201" s="16"/>
      <c r="K201" s="27" t="s">
        <v>17</v>
      </c>
      <c r="L201" s="30">
        <f>F201-I201+L195</f>
        <v>0</v>
      </c>
      <c r="M201" s="2"/>
    </row>
    <row r="202" spans="1:13" ht="12.6" customHeight="1" x14ac:dyDescent="0.4">
      <c r="A202" s="4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5"/>
    </row>
    <row r="203" spans="1:13" ht="12.6" customHeight="1" x14ac:dyDescent="0.4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</row>
    <row r="204" spans="1:13" ht="12.6" customHeight="1" x14ac:dyDescent="0.4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</row>
    <row r="205" spans="1:13" ht="12.6" customHeight="1" x14ac:dyDescent="0.4">
      <c r="A205" s="20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2"/>
    </row>
    <row r="206" spans="1:13" ht="12.6" customHeight="1" x14ac:dyDescent="0.4">
      <c r="A206" s="3"/>
      <c r="B206" s="71">
        <f>EDATE(G209,-1)</f>
        <v>44984</v>
      </c>
      <c r="C206" s="72"/>
      <c r="D206" s="72"/>
      <c r="E206" s="73"/>
      <c r="F206" s="16"/>
      <c r="G206" s="16"/>
      <c r="H206" s="16"/>
      <c r="I206" s="16"/>
      <c r="J206" s="16"/>
      <c r="K206" s="16"/>
      <c r="L206" s="8"/>
      <c r="M206" s="2"/>
    </row>
    <row r="207" spans="1:13" ht="12.6" customHeight="1" x14ac:dyDescent="0.4">
      <c r="A207" s="3"/>
      <c r="B207" s="74" t="str">
        <f>名前!$B$1</f>
        <v>株式会社たくみ経営</v>
      </c>
      <c r="C207" s="75"/>
      <c r="D207" s="75"/>
      <c r="E207" s="76"/>
      <c r="F207" s="16"/>
      <c r="G207" s="16"/>
      <c r="H207" s="16"/>
      <c r="I207" s="16"/>
      <c r="J207" s="16"/>
      <c r="K207" s="16"/>
      <c r="L207" s="9"/>
      <c r="M207" s="2"/>
    </row>
    <row r="208" spans="1:13" ht="12.6" customHeight="1" x14ac:dyDescent="0.4">
      <c r="A208" s="3"/>
      <c r="B208" s="17" t="s">
        <v>20</v>
      </c>
      <c r="C208" s="77">
        <f>名前!$B$14</f>
        <v>0</v>
      </c>
      <c r="D208" s="77"/>
      <c r="E208" s="78"/>
      <c r="F208" s="16"/>
      <c r="G208" s="16"/>
      <c r="H208" s="16"/>
      <c r="I208" s="16"/>
      <c r="J208" s="16"/>
      <c r="K208" s="16"/>
      <c r="L208" s="9"/>
      <c r="M208" s="2"/>
    </row>
    <row r="209" spans="1:13" ht="12.6" customHeight="1" x14ac:dyDescent="0.4">
      <c r="A209" s="3"/>
      <c r="B209" s="18" t="s">
        <v>21</v>
      </c>
      <c r="C209" s="79" t="str">
        <f>名前!$C$14&amp;" 様"</f>
        <v xml:space="preserve"> 様</v>
      </c>
      <c r="D209" s="79"/>
      <c r="E209" s="80"/>
      <c r="F209" s="24" t="s">
        <v>22</v>
      </c>
      <c r="G209" s="81">
        <f>$G$5</f>
        <v>45012</v>
      </c>
      <c r="H209" s="81"/>
      <c r="I209" s="81"/>
      <c r="J209" s="16"/>
      <c r="K209" s="16"/>
      <c r="L209" s="10"/>
      <c r="M209" s="2"/>
    </row>
    <row r="210" spans="1:13" ht="12.6" customHeight="1" x14ac:dyDescent="0.4">
      <c r="A210" s="3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23" t="s">
        <v>19</v>
      </c>
      <c r="M210" s="2"/>
    </row>
    <row r="211" spans="1:13" ht="12.6" customHeight="1" x14ac:dyDescent="0.4">
      <c r="A211" s="3"/>
      <c r="B211" s="67" t="s">
        <v>8</v>
      </c>
      <c r="C211" s="68"/>
      <c r="D211" s="16"/>
      <c r="E211" s="67" t="s">
        <v>7</v>
      </c>
      <c r="F211" s="68"/>
      <c r="G211" s="16"/>
      <c r="H211" s="67" t="s">
        <v>9</v>
      </c>
      <c r="I211" s="68"/>
      <c r="J211" s="16"/>
      <c r="K211" s="67" t="s">
        <v>10</v>
      </c>
      <c r="L211" s="68"/>
      <c r="M211" s="2"/>
    </row>
    <row r="212" spans="1:13" ht="12.6" customHeight="1" x14ac:dyDescent="0.4">
      <c r="A212" s="3"/>
      <c r="B212" s="25" t="s">
        <v>56</v>
      </c>
      <c r="C212" s="26"/>
      <c r="D212" s="16"/>
      <c r="E212" s="25" t="s">
        <v>57</v>
      </c>
      <c r="F212" s="26"/>
      <c r="G212" s="16"/>
      <c r="H212" s="11" t="s">
        <v>49</v>
      </c>
      <c r="I212" s="26"/>
      <c r="J212" s="16"/>
      <c r="K212" s="25" t="s">
        <v>12</v>
      </c>
      <c r="L212" s="26">
        <v>0</v>
      </c>
      <c r="M212" s="2"/>
    </row>
    <row r="213" spans="1:13" ht="12.6" customHeight="1" x14ac:dyDescent="0.4">
      <c r="A213" s="3"/>
      <c r="B213" s="11" t="s">
        <v>58</v>
      </c>
      <c r="C213" s="31"/>
      <c r="D213" s="16"/>
      <c r="E213" s="11"/>
      <c r="F213" s="12"/>
      <c r="G213" s="16"/>
      <c r="H213" s="11" t="s">
        <v>50</v>
      </c>
      <c r="I213" s="12"/>
      <c r="J213" s="16"/>
      <c r="K213" s="11"/>
      <c r="L213" s="12"/>
      <c r="M213" s="2"/>
    </row>
    <row r="214" spans="1:13" ht="12.6" customHeight="1" x14ac:dyDescent="0.4">
      <c r="A214" s="3"/>
      <c r="B214" s="11" t="s">
        <v>59</v>
      </c>
      <c r="C214" s="12"/>
      <c r="D214" s="16"/>
      <c r="E214" s="11"/>
      <c r="F214" s="12"/>
      <c r="G214" s="16"/>
      <c r="H214" s="11" t="s">
        <v>51</v>
      </c>
      <c r="I214" s="12"/>
      <c r="J214" s="16"/>
      <c r="K214" s="11"/>
      <c r="L214" s="12"/>
      <c r="M214" s="2"/>
    </row>
    <row r="215" spans="1:13" ht="12.6" customHeight="1" x14ac:dyDescent="0.4">
      <c r="A215" s="3"/>
      <c r="B215" s="11" t="s">
        <v>60</v>
      </c>
      <c r="C215" s="12"/>
      <c r="D215" s="16"/>
      <c r="E215" s="11"/>
      <c r="F215" s="12"/>
      <c r="G215" s="16"/>
      <c r="H215" s="32" t="s">
        <v>11</v>
      </c>
      <c r="I215" s="13"/>
      <c r="J215" s="16"/>
      <c r="K215" s="15"/>
      <c r="L215" s="14"/>
      <c r="M215" s="2"/>
    </row>
    <row r="216" spans="1:13" ht="12.6" customHeight="1" x14ac:dyDescent="0.4">
      <c r="A216" s="3"/>
      <c r="B216" s="11" t="s">
        <v>60</v>
      </c>
      <c r="C216" s="12"/>
      <c r="D216" s="16"/>
      <c r="E216" s="11" t="s">
        <v>63</v>
      </c>
      <c r="F216" s="12"/>
      <c r="G216" s="16"/>
      <c r="H216" s="65" t="s">
        <v>67</v>
      </c>
      <c r="I216" s="66">
        <f>SUM(I212:I215)</f>
        <v>0</v>
      </c>
      <c r="J216" s="16"/>
      <c r="K216" s="27" t="s">
        <v>17</v>
      </c>
      <c r="L216" s="29">
        <f>SUM(L212:L215)</f>
        <v>0</v>
      </c>
      <c r="M216" s="2"/>
    </row>
    <row r="217" spans="1:13" ht="12.6" customHeight="1" x14ac:dyDescent="0.4">
      <c r="A217" s="3"/>
      <c r="B217" s="11"/>
      <c r="C217" s="12"/>
      <c r="D217" s="16"/>
      <c r="E217" s="11"/>
      <c r="F217" s="12"/>
      <c r="G217" s="16"/>
      <c r="H217" s="25" t="s">
        <v>6</v>
      </c>
      <c r="I217" s="26"/>
      <c r="J217" s="16"/>
      <c r="K217" s="16"/>
      <c r="L217" s="16"/>
      <c r="M217" s="2"/>
    </row>
    <row r="218" spans="1:13" ht="12.6" customHeight="1" x14ac:dyDescent="0.4">
      <c r="A218" s="3"/>
      <c r="B218" s="11"/>
      <c r="C218" s="12"/>
      <c r="D218" s="16"/>
      <c r="E218" s="11" t="s">
        <v>60</v>
      </c>
      <c r="F218" s="12">
        <v>0</v>
      </c>
      <c r="G218" s="16"/>
      <c r="H218" s="11" t="s">
        <v>5</v>
      </c>
      <c r="I218" s="12"/>
      <c r="J218" s="16"/>
      <c r="K218" s="69" t="s">
        <v>18</v>
      </c>
      <c r="L218" s="70"/>
      <c r="M218" s="2"/>
    </row>
    <row r="219" spans="1:13" ht="12.6" customHeight="1" x14ac:dyDescent="0.4">
      <c r="A219" s="3"/>
      <c r="B219" s="32"/>
      <c r="C219" s="13"/>
      <c r="D219" s="16"/>
      <c r="E219" s="11"/>
      <c r="F219" s="12"/>
      <c r="G219" s="16"/>
      <c r="H219" s="11"/>
      <c r="I219" s="12"/>
      <c r="J219" s="16"/>
      <c r="K219" s="25" t="s">
        <v>15</v>
      </c>
      <c r="L219" s="28">
        <f>L222-L220-L221</f>
        <v>0</v>
      </c>
      <c r="M219" s="2"/>
    </row>
    <row r="220" spans="1:13" ht="12.6" customHeight="1" x14ac:dyDescent="0.4">
      <c r="A220" s="3"/>
      <c r="B220" s="16"/>
      <c r="C220" s="16"/>
      <c r="D220" s="16"/>
      <c r="E220" s="11"/>
      <c r="F220" s="12"/>
      <c r="G220" s="16"/>
      <c r="H220" s="11"/>
      <c r="I220" s="12"/>
      <c r="J220" s="16"/>
      <c r="K220" s="11"/>
      <c r="L220" s="12"/>
      <c r="M220" s="2"/>
    </row>
    <row r="221" spans="1:13" ht="12.6" customHeight="1" x14ac:dyDescent="0.4">
      <c r="A221" s="3"/>
      <c r="B221" s="7" t="s">
        <v>61</v>
      </c>
      <c r="C221" s="6" t="s">
        <v>62</v>
      </c>
      <c r="D221" s="16"/>
      <c r="E221" s="15"/>
      <c r="F221" s="14"/>
      <c r="G221" s="16"/>
      <c r="H221" s="15"/>
      <c r="I221" s="14"/>
      <c r="J221" s="16"/>
      <c r="K221" s="15"/>
      <c r="L221" s="14"/>
      <c r="M221" s="2"/>
    </row>
    <row r="222" spans="1:13" ht="12.6" customHeight="1" x14ac:dyDescent="0.4">
      <c r="A222" s="3"/>
      <c r="B222" s="7" t="s">
        <v>14</v>
      </c>
      <c r="C222" s="6">
        <v>0</v>
      </c>
      <c r="D222" s="16"/>
      <c r="E222" s="27" t="s">
        <v>17</v>
      </c>
      <c r="F222" s="29">
        <f>SUM(F212:F221)</f>
        <v>0</v>
      </c>
      <c r="G222" s="16"/>
      <c r="H222" s="27" t="s">
        <v>17</v>
      </c>
      <c r="I222" s="29">
        <f>SUM(I216:I221)</f>
        <v>0</v>
      </c>
      <c r="J222" s="16"/>
      <c r="K222" s="27" t="s">
        <v>17</v>
      </c>
      <c r="L222" s="30">
        <f>F222-I222+L216</f>
        <v>0</v>
      </c>
      <c r="M222" s="2"/>
    </row>
    <row r="223" spans="1:13" ht="12.6" customHeight="1" x14ac:dyDescent="0.4">
      <c r="A223" s="3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2"/>
    </row>
    <row r="224" spans="1:13" ht="12.6" customHeight="1" x14ac:dyDescent="0.4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</row>
    <row r="225" spans="1:13" ht="12.6" customHeight="1" x14ac:dyDescent="0.4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</row>
    <row r="226" spans="1:13" ht="12.6" customHeight="1" x14ac:dyDescent="0.4">
      <c r="A226" s="20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2"/>
    </row>
    <row r="227" spans="1:13" ht="12.6" customHeight="1" x14ac:dyDescent="0.4">
      <c r="A227" s="3"/>
      <c r="B227" s="71">
        <f>EDATE(G230,-1)</f>
        <v>44984</v>
      </c>
      <c r="C227" s="72"/>
      <c r="D227" s="72"/>
      <c r="E227" s="73"/>
      <c r="F227" s="16"/>
      <c r="G227" s="16"/>
      <c r="H227" s="16"/>
      <c r="I227" s="16"/>
      <c r="J227" s="16"/>
      <c r="K227" s="16"/>
      <c r="L227" s="8"/>
      <c r="M227" s="2"/>
    </row>
    <row r="228" spans="1:13" ht="12.6" customHeight="1" x14ac:dyDescent="0.4">
      <c r="A228" s="3"/>
      <c r="B228" s="74" t="str">
        <f>名前!$B$1</f>
        <v>株式会社たくみ経営</v>
      </c>
      <c r="C228" s="75"/>
      <c r="D228" s="75"/>
      <c r="E228" s="76"/>
      <c r="F228" s="16"/>
      <c r="G228" s="16"/>
      <c r="H228" s="16"/>
      <c r="I228" s="16"/>
      <c r="J228" s="16"/>
      <c r="K228" s="16"/>
      <c r="L228" s="9"/>
      <c r="M228" s="2"/>
    </row>
    <row r="229" spans="1:13" ht="12.6" customHeight="1" x14ac:dyDescent="0.4">
      <c r="A229" s="3"/>
      <c r="B229" s="17" t="s">
        <v>20</v>
      </c>
      <c r="C229" s="77">
        <f>名前!$B$15</f>
        <v>0</v>
      </c>
      <c r="D229" s="77"/>
      <c r="E229" s="78"/>
      <c r="F229" s="16"/>
      <c r="G229" s="16"/>
      <c r="H229" s="16"/>
      <c r="I229" s="16"/>
      <c r="J229" s="16"/>
      <c r="K229" s="16"/>
      <c r="L229" s="9"/>
      <c r="M229" s="2"/>
    </row>
    <row r="230" spans="1:13" ht="12.6" customHeight="1" x14ac:dyDescent="0.4">
      <c r="A230" s="3"/>
      <c r="B230" s="18" t="s">
        <v>21</v>
      </c>
      <c r="C230" s="79" t="str">
        <f>名前!$C$15&amp;" 様"</f>
        <v xml:space="preserve"> 様</v>
      </c>
      <c r="D230" s="79"/>
      <c r="E230" s="80"/>
      <c r="F230" s="24" t="s">
        <v>22</v>
      </c>
      <c r="G230" s="81">
        <f>$G$5</f>
        <v>45012</v>
      </c>
      <c r="H230" s="81"/>
      <c r="I230" s="81"/>
      <c r="J230" s="16"/>
      <c r="K230" s="16"/>
      <c r="L230" s="10"/>
      <c r="M230" s="2"/>
    </row>
    <row r="231" spans="1:13" ht="12.6" customHeight="1" x14ac:dyDescent="0.4">
      <c r="A231" s="3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23" t="s">
        <v>19</v>
      </c>
      <c r="M231" s="2"/>
    </row>
    <row r="232" spans="1:13" ht="12.6" customHeight="1" x14ac:dyDescent="0.4">
      <c r="A232" s="3"/>
      <c r="B232" s="67" t="s">
        <v>8</v>
      </c>
      <c r="C232" s="68"/>
      <c r="D232" s="16"/>
      <c r="E232" s="67" t="s">
        <v>7</v>
      </c>
      <c r="F232" s="68"/>
      <c r="G232" s="16"/>
      <c r="H232" s="67" t="s">
        <v>9</v>
      </c>
      <c r="I232" s="68"/>
      <c r="J232" s="16"/>
      <c r="K232" s="67" t="s">
        <v>10</v>
      </c>
      <c r="L232" s="68"/>
      <c r="M232" s="2"/>
    </row>
    <row r="233" spans="1:13" ht="12.6" customHeight="1" x14ac:dyDescent="0.4">
      <c r="A233" s="3"/>
      <c r="B233" s="25" t="s">
        <v>56</v>
      </c>
      <c r="C233" s="26"/>
      <c r="D233" s="16"/>
      <c r="E233" s="25" t="s">
        <v>57</v>
      </c>
      <c r="F233" s="26"/>
      <c r="G233" s="16"/>
      <c r="H233" s="11" t="s">
        <v>49</v>
      </c>
      <c r="I233" s="26"/>
      <c r="J233" s="16"/>
      <c r="K233" s="25" t="s">
        <v>12</v>
      </c>
      <c r="L233" s="26">
        <v>0</v>
      </c>
      <c r="M233" s="2"/>
    </row>
    <row r="234" spans="1:13" ht="12.6" customHeight="1" x14ac:dyDescent="0.4">
      <c r="A234" s="3"/>
      <c r="B234" s="11" t="s">
        <v>58</v>
      </c>
      <c r="C234" s="31"/>
      <c r="D234" s="16"/>
      <c r="E234" s="11"/>
      <c r="F234" s="12"/>
      <c r="G234" s="16"/>
      <c r="H234" s="11" t="s">
        <v>50</v>
      </c>
      <c r="I234" s="12"/>
      <c r="J234" s="16"/>
      <c r="K234" s="11"/>
      <c r="L234" s="12"/>
      <c r="M234" s="2"/>
    </row>
    <row r="235" spans="1:13" ht="12.6" customHeight="1" x14ac:dyDescent="0.4">
      <c r="A235" s="3"/>
      <c r="B235" s="11" t="s">
        <v>59</v>
      </c>
      <c r="C235" s="12"/>
      <c r="D235" s="16"/>
      <c r="E235" s="11"/>
      <c r="F235" s="12"/>
      <c r="G235" s="16"/>
      <c r="H235" s="11" t="s">
        <v>51</v>
      </c>
      <c r="I235" s="12"/>
      <c r="J235" s="16"/>
      <c r="K235" s="11"/>
      <c r="L235" s="12"/>
      <c r="M235" s="2"/>
    </row>
    <row r="236" spans="1:13" ht="12.6" customHeight="1" x14ac:dyDescent="0.4">
      <c r="A236" s="3"/>
      <c r="B236" s="11" t="s">
        <v>60</v>
      </c>
      <c r="C236" s="12"/>
      <c r="D236" s="16"/>
      <c r="E236" s="11"/>
      <c r="F236" s="12"/>
      <c r="G236" s="16"/>
      <c r="H236" s="32" t="s">
        <v>11</v>
      </c>
      <c r="I236" s="13"/>
      <c r="J236" s="16"/>
      <c r="K236" s="15"/>
      <c r="L236" s="14"/>
      <c r="M236" s="2"/>
    </row>
    <row r="237" spans="1:13" ht="12.6" customHeight="1" x14ac:dyDescent="0.4">
      <c r="A237" s="3"/>
      <c r="B237" s="11" t="s">
        <v>60</v>
      </c>
      <c r="C237" s="12"/>
      <c r="D237" s="16"/>
      <c r="E237" s="11" t="s">
        <v>63</v>
      </c>
      <c r="F237" s="12"/>
      <c r="G237" s="16"/>
      <c r="H237" s="65" t="s">
        <v>67</v>
      </c>
      <c r="I237" s="66">
        <f>SUM(I233:I236)</f>
        <v>0</v>
      </c>
      <c r="J237" s="16"/>
      <c r="K237" s="27" t="s">
        <v>17</v>
      </c>
      <c r="L237" s="29">
        <f>SUM(L233:L236)</f>
        <v>0</v>
      </c>
      <c r="M237" s="2"/>
    </row>
    <row r="238" spans="1:13" ht="12.6" customHeight="1" x14ac:dyDescent="0.4">
      <c r="A238" s="3"/>
      <c r="B238" s="11"/>
      <c r="C238" s="12"/>
      <c r="D238" s="16"/>
      <c r="E238" s="11"/>
      <c r="F238" s="12"/>
      <c r="G238" s="16"/>
      <c r="H238" s="25" t="s">
        <v>6</v>
      </c>
      <c r="I238" s="26"/>
      <c r="J238" s="16"/>
      <c r="K238" s="16"/>
      <c r="L238" s="16"/>
      <c r="M238" s="2"/>
    </row>
    <row r="239" spans="1:13" ht="12.6" customHeight="1" x14ac:dyDescent="0.4">
      <c r="A239" s="3"/>
      <c r="B239" s="11"/>
      <c r="C239" s="12"/>
      <c r="D239" s="16"/>
      <c r="E239" s="11" t="s">
        <v>60</v>
      </c>
      <c r="F239" s="12">
        <v>0</v>
      </c>
      <c r="G239" s="16"/>
      <c r="H239" s="11" t="s">
        <v>5</v>
      </c>
      <c r="I239" s="12"/>
      <c r="J239" s="16"/>
      <c r="K239" s="69" t="s">
        <v>18</v>
      </c>
      <c r="L239" s="70"/>
      <c r="M239" s="2"/>
    </row>
    <row r="240" spans="1:13" ht="12.6" customHeight="1" x14ac:dyDescent="0.4">
      <c r="A240" s="3"/>
      <c r="B240" s="32"/>
      <c r="C240" s="13"/>
      <c r="D240" s="16"/>
      <c r="E240" s="11"/>
      <c r="F240" s="12"/>
      <c r="G240" s="16"/>
      <c r="H240" s="11"/>
      <c r="I240" s="12"/>
      <c r="J240" s="16"/>
      <c r="K240" s="25" t="s">
        <v>15</v>
      </c>
      <c r="L240" s="28">
        <f>L243-L241-L242</f>
        <v>0</v>
      </c>
      <c r="M240" s="2"/>
    </row>
    <row r="241" spans="1:13" ht="12.6" customHeight="1" x14ac:dyDescent="0.4">
      <c r="A241" s="3"/>
      <c r="B241" s="16"/>
      <c r="C241" s="16"/>
      <c r="D241" s="16"/>
      <c r="E241" s="11"/>
      <c r="F241" s="12"/>
      <c r="G241" s="16"/>
      <c r="H241" s="11"/>
      <c r="I241" s="12"/>
      <c r="J241" s="16"/>
      <c r="K241" s="11"/>
      <c r="L241" s="12"/>
      <c r="M241" s="2"/>
    </row>
    <row r="242" spans="1:13" ht="12.6" customHeight="1" x14ac:dyDescent="0.4">
      <c r="A242" s="3"/>
      <c r="B242" s="7" t="s">
        <v>61</v>
      </c>
      <c r="C242" s="6" t="s">
        <v>62</v>
      </c>
      <c r="D242" s="16"/>
      <c r="E242" s="15"/>
      <c r="F242" s="14"/>
      <c r="G242" s="16"/>
      <c r="H242" s="15"/>
      <c r="I242" s="14"/>
      <c r="J242" s="16"/>
      <c r="K242" s="15"/>
      <c r="L242" s="14"/>
      <c r="M242" s="2"/>
    </row>
    <row r="243" spans="1:13" ht="12.6" customHeight="1" x14ac:dyDescent="0.4">
      <c r="A243" s="3"/>
      <c r="B243" s="7" t="s">
        <v>14</v>
      </c>
      <c r="C243" s="6">
        <v>0</v>
      </c>
      <c r="D243" s="16"/>
      <c r="E243" s="27" t="s">
        <v>17</v>
      </c>
      <c r="F243" s="29">
        <f>SUM(F233:F242)</f>
        <v>0</v>
      </c>
      <c r="G243" s="16"/>
      <c r="H243" s="27" t="s">
        <v>17</v>
      </c>
      <c r="I243" s="29">
        <f>SUM(I237:I242)</f>
        <v>0</v>
      </c>
      <c r="J243" s="16"/>
      <c r="K243" s="27" t="s">
        <v>17</v>
      </c>
      <c r="L243" s="30">
        <f>F243-I243+L237</f>
        <v>0</v>
      </c>
      <c r="M243" s="2"/>
    </row>
    <row r="244" spans="1:13" ht="12.6" customHeight="1" x14ac:dyDescent="0.4">
      <c r="A244" s="4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5"/>
    </row>
    <row r="245" spans="1:13" ht="12.6" customHeight="1" x14ac:dyDescent="0.4"/>
    <row r="246" spans="1:13" ht="12.6" customHeight="1" x14ac:dyDescent="0.4"/>
    <row r="247" spans="1:13" ht="12.6" customHeight="1" x14ac:dyDescent="0.4"/>
    <row r="248" spans="1:13" ht="12.6" customHeight="1" x14ac:dyDescent="0.4"/>
  </sheetData>
  <mergeCells count="120">
    <mergeCell ref="B232:C232"/>
    <mergeCell ref="E232:F232"/>
    <mergeCell ref="H232:I232"/>
    <mergeCell ref="K232:L232"/>
    <mergeCell ref="K239:L239"/>
    <mergeCell ref="B227:E227"/>
    <mergeCell ref="B228:E228"/>
    <mergeCell ref="C229:E229"/>
    <mergeCell ref="C230:E230"/>
    <mergeCell ref="G230:I230"/>
    <mergeCell ref="B211:C211"/>
    <mergeCell ref="E211:F211"/>
    <mergeCell ref="H211:I211"/>
    <mergeCell ref="K211:L211"/>
    <mergeCell ref="K218:L218"/>
    <mergeCell ref="B206:E206"/>
    <mergeCell ref="B207:E207"/>
    <mergeCell ref="C208:E208"/>
    <mergeCell ref="C209:E209"/>
    <mergeCell ref="G209:I209"/>
    <mergeCell ref="B190:C190"/>
    <mergeCell ref="E190:F190"/>
    <mergeCell ref="H190:I190"/>
    <mergeCell ref="K190:L190"/>
    <mergeCell ref="K197:L197"/>
    <mergeCell ref="B185:E185"/>
    <mergeCell ref="B186:E186"/>
    <mergeCell ref="C187:E187"/>
    <mergeCell ref="C188:E188"/>
    <mergeCell ref="G188:I188"/>
    <mergeCell ref="B171:C171"/>
    <mergeCell ref="E171:F171"/>
    <mergeCell ref="H171:I171"/>
    <mergeCell ref="K171:L171"/>
    <mergeCell ref="K178:L178"/>
    <mergeCell ref="B166:E166"/>
    <mergeCell ref="B167:E167"/>
    <mergeCell ref="C168:E168"/>
    <mergeCell ref="C169:E169"/>
    <mergeCell ref="G169:I169"/>
    <mergeCell ref="B150:C150"/>
    <mergeCell ref="E150:F150"/>
    <mergeCell ref="H150:I150"/>
    <mergeCell ref="K150:L150"/>
    <mergeCell ref="K157:L157"/>
    <mergeCell ref="B145:E145"/>
    <mergeCell ref="B146:E146"/>
    <mergeCell ref="C147:E147"/>
    <mergeCell ref="C148:E148"/>
    <mergeCell ref="G148:I148"/>
    <mergeCell ref="B129:C129"/>
    <mergeCell ref="E129:F129"/>
    <mergeCell ref="H129:I129"/>
    <mergeCell ref="K129:L129"/>
    <mergeCell ref="K136:L136"/>
    <mergeCell ref="B124:E124"/>
    <mergeCell ref="B125:E125"/>
    <mergeCell ref="C126:E126"/>
    <mergeCell ref="C127:E127"/>
    <mergeCell ref="G127:I127"/>
    <mergeCell ref="B110:C110"/>
    <mergeCell ref="E110:F110"/>
    <mergeCell ref="H110:I110"/>
    <mergeCell ref="K110:L110"/>
    <mergeCell ref="K117:L117"/>
    <mergeCell ref="B105:E105"/>
    <mergeCell ref="B106:E106"/>
    <mergeCell ref="C107:E107"/>
    <mergeCell ref="C108:E108"/>
    <mergeCell ref="G108:I108"/>
    <mergeCell ref="B89:C89"/>
    <mergeCell ref="E89:F89"/>
    <mergeCell ref="H89:I89"/>
    <mergeCell ref="K89:L89"/>
    <mergeCell ref="K96:L96"/>
    <mergeCell ref="B84:E84"/>
    <mergeCell ref="B85:E85"/>
    <mergeCell ref="C86:E86"/>
    <mergeCell ref="C87:E87"/>
    <mergeCell ref="G87:I87"/>
    <mergeCell ref="B68:C68"/>
    <mergeCell ref="E68:F68"/>
    <mergeCell ref="H68:I68"/>
    <mergeCell ref="K68:L68"/>
    <mergeCell ref="K75:L75"/>
    <mergeCell ref="B63:E63"/>
    <mergeCell ref="B64:E64"/>
    <mergeCell ref="C65:E65"/>
    <mergeCell ref="C66:E66"/>
    <mergeCell ref="G66:I66"/>
    <mergeCell ref="B49:C49"/>
    <mergeCell ref="E49:F49"/>
    <mergeCell ref="H49:I49"/>
    <mergeCell ref="K49:L49"/>
    <mergeCell ref="K56:L56"/>
    <mergeCell ref="B44:E44"/>
    <mergeCell ref="B45:E45"/>
    <mergeCell ref="C46:E46"/>
    <mergeCell ref="C47:E47"/>
    <mergeCell ref="G47:I47"/>
    <mergeCell ref="B28:C28"/>
    <mergeCell ref="E28:F28"/>
    <mergeCell ref="H28:I28"/>
    <mergeCell ref="K28:L28"/>
    <mergeCell ref="K35:L35"/>
    <mergeCell ref="B23:E23"/>
    <mergeCell ref="B24:E24"/>
    <mergeCell ref="C25:E25"/>
    <mergeCell ref="C26:E26"/>
    <mergeCell ref="G26:I26"/>
    <mergeCell ref="K7:L7"/>
    <mergeCell ref="K14:L14"/>
    <mergeCell ref="B2:E2"/>
    <mergeCell ref="B3:E3"/>
    <mergeCell ref="C4:E4"/>
    <mergeCell ref="C5:E5"/>
    <mergeCell ref="G5:I5"/>
    <mergeCell ref="B7:C7"/>
    <mergeCell ref="E7:F7"/>
    <mergeCell ref="H7:I7"/>
  </mergeCells>
  <phoneticPr fontId="1"/>
  <pageMargins left="0.39370078740157483" right="0.39370078740157483" top="0.31496062992125984" bottom="0" header="0.31496062992125984" footer="0.31496062992125984"/>
  <pageSetup paperSize="9" fitToHeight="0" orientation="portrait" r:id="rId1"/>
  <rowBreaks count="3" manualBreakCount="3">
    <brk id="61" max="12" man="1"/>
    <brk id="122" max="12" man="1"/>
    <brk id="183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48"/>
  <sheetViews>
    <sheetView zoomScaleNormal="100" zoomScaleSheetLayoutView="100" workbookViewId="0">
      <selection activeCell="C1" sqref="C1"/>
    </sheetView>
  </sheetViews>
  <sheetFormatPr defaultColWidth="9" defaultRowHeight="14.25" x14ac:dyDescent="0.4"/>
  <cols>
    <col min="1" max="1" width="3.75" style="1" customWidth="1"/>
    <col min="2" max="2" width="11.25" style="1" customWidth="1"/>
    <col min="3" max="3" width="7.875" style="1" customWidth="1"/>
    <col min="4" max="4" width="1.25" style="1" customWidth="1"/>
    <col min="5" max="5" width="8.75" style="1" customWidth="1"/>
    <col min="6" max="6" width="10.375" style="1" customWidth="1"/>
    <col min="7" max="7" width="1.25" style="1" customWidth="1"/>
    <col min="8" max="8" width="8.75" style="1" customWidth="1"/>
    <col min="9" max="9" width="10.375" style="1" customWidth="1"/>
    <col min="10" max="10" width="1.25" style="1" customWidth="1"/>
    <col min="11" max="11" width="8.75" style="1" customWidth="1"/>
    <col min="12" max="12" width="10.375" style="1" customWidth="1"/>
    <col min="13" max="13" width="3.75" style="1" customWidth="1"/>
    <col min="14" max="16384" width="9" style="1"/>
  </cols>
  <sheetData>
    <row r="1" spans="1:13" ht="12.6" customHeight="1" x14ac:dyDescent="0.4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ht="12.6" customHeight="1" x14ac:dyDescent="0.4">
      <c r="A2" s="3"/>
      <c r="B2" s="71">
        <f>EDATE(G5,-1)</f>
        <v>45012</v>
      </c>
      <c r="C2" s="72"/>
      <c r="D2" s="72"/>
      <c r="E2" s="73"/>
      <c r="F2" s="16"/>
      <c r="G2" s="16"/>
      <c r="H2" s="16"/>
      <c r="I2" s="16"/>
      <c r="J2" s="16"/>
      <c r="K2" s="16"/>
      <c r="L2" s="8"/>
      <c r="M2" s="2"/>
    </row>
    <row r="3" spans="1:13" ht="12.6" customHeight="1" x14ac:dyDescent="0.4">
      <c r="A3" s="3"/>
      <c r="B3" s="74" t="str">
        <f>名前!$B$1</f>
        <v>株式会社たくみ経営</v>
      </c>
      <c r="C3" s="75"/>
      <c r="D3" s="75"/>
      <c r="E3" s="76"/>
      <c r="F3" s="16"/>
      <c r="G3" s="16"/>
      <c r="H3" s="16"/>
      <c r="I3" s="16"/>
      <c r="J3" s="16"/>
      <c r="K3" s="16"/>
      <c r="L3" s="9"/>
      <c r="M3" s="2"/>
    </row>
    <row r="4" spans="1:13" ht="12.6" customHeight="1" x14ac:dyDescent="0.4">
      <c r="A4" s="3"/>
      <c r="B4" s="17" t="s">
        <v>20</v>
      </c>
      <c r="C4" s="77" t="str">
        <f>名前!$B$4</f>
        <v>代表社員</v>
      </c>
      <c r="D4" s="77"/>
      <c r="E4" s="78"/>
      <c r="F4" s="16"/>
      <c r="G4" s="16"/>
      <c r="H4" s="16"/>
      <c r="I4" s="16"/>
      <c r="J4" s="16"/>
      <c r="K4" s="16"/>
      <c r="L4" s="9"/>
      <c r="M4" s="2"/>
    </row>
    <row r="5" spans="1:13" ht="12.6" customHeight="1" x14ac:dyDescent="0.4">
      <c r="A5" s="3"/>
      <c r="B5" s="18" t="s">
        <v>21</v>
      </c>
      <c r="C5" s="79" t="str">
        <f>名前!$C$4&amp;" 様"</f>
        <v>宅見一郎 様</v>
      </c>
      <c r="D5" s="79"/>
      <c r="E5" s="80"/>
      <c r="F5" s="24" t="s">
        <v>22</v>
      </c>
      <c r="G5" s="81">
        <v>45043</v>
      </c>
      <c r="H5" s="81"/>
      <c r="I5" s="81"/>
      <c r="J5" s="16"/>
      <c r="K5" s="16"/>
      <c r="L5" s="10"/>
      <c r="M5" s="2"/>
    </row>
    <row r="6" spans="1:13" ht="12.6" customHeight="1" x14ac:dyDescent="0.4">
      <c r="A6" s="3"/>
      <c r="B6" s="16"/>
      <c r="C6" s="16"/>
      <c r="D6" s="16"/>
      <c r="E6" s="16"/>
      <c r="F6" s="16"/>
      <c r="G6" s="16"/>
      <c r="H6" s="16"/>
      <c r="I6" s="16"/>
      <c r="J6" s="16"/>
      <c r="K6" s="16"/>
      <c r="L6" s="23" t="s">
        <v>19</v>
      </c>
      <c r="M6" s="2"/>
    </row>
    <row r="7" spans="1:13" ht="12.6" customHeight="1" x14ac:dyDescent="0.4">
      <c r="A7" s="3"/>
      <c r="B7" s="67" t="s">
        <v>8</v>
      </c>
      <c r="C7" s="68"/>
      <c r="D7" s="16"/>
      <c r="E7" s="67" t="s">
        <v>7</v>
      </c>
      <c r="F7" s="68"/>
      <c r="G7" s="16"/>
      <c r="H7" s="67" t="s">
        <v>9</v>
      </c>
      <c r="I7" s="68"/>
      <c r="J7" s="16"/>
      <c r="K7" s="67" t="s">
        <v>10</v>
      </c>
      <c r="L7" s="68"/>
      <c r="M7" s="2"/>
    </row>
    <row r="8" spans="1:13" ht="12.6" customHeight="1" x14ac:dyDescent="0.4">
      <c r="A8" s="3"/>
      <c r="B8" s="25" t="s">
        <v>56</v>
      </c>
      <c r="C8" s="26"/>
      <c r="D8" s="16"/>
      <c r="E8" s="25" t="s">
        <v>57</v>
      </c>
      <c r="F8" s="26"/>
      <c r="G8" s="16"/>
      <c r="H8" s="11" t="s">
        <v>49</v>
      </c>
      <c r="I8" s="26"/>
      <c r="J8" s="16"/>
      <c r="K8" s="25" t="s">
        <v>12</v>
      </c>
      <c r="L8" s="26">
        <v>0</v>
      </c>
      <c r="M8" s="2"/>
    </row>
    <row r="9" spans="1:13" ht="12.6" customHeight="1" x14ac:dyDescent="0.4">
      <c r="A9" s="3"/>
      <c r="B9" s="11" t="s">
        <v>58</v>
      </c>
      <c r="C9" s="31"/>
      <c r="D9" s="16"/>
      <c r="E9" s="11"/>
      <c r="F9" s="12"/>
      <c r="G9" s="16"/>
      <c r="H9" s="11" t="s">
        <v>50</v>
      </c>
      <c r="I9" s="12"/>
      <c r="J9" s="16"/>
      <c r="K9" s="11"/>
      <c r="L9" s="12"/>
      <c r="M9" s="2"/>
    </row>
    <row r="10" spans="1:13" ht="12.6" customHeight="1" x14ac:dyDescent="0.4">
      <c r="A10" s="3"/>
      <c r="B10" s="11" t="s">
        <v>59</v>
      </c>
      <c r="C10" s="12"/>
      <c r="D10" s="16"/>
      <c r="E10" s="11"/>
      <c r="F10" s="12"/>
      <c r="G10" s="16"/>
      <c r="H10" s="11" t="s">
        <v>51</v>
      </c>
      <c r="I10" s="12"/>
      <c r="J10" s="16"/>
      <c r="K10" s="11"/>
      <c r="L10" s="12"/>
      <c r="M10" s="2"/>
    </row>
    <row r="11" spans="1:13" ht="12.6" customHeight="1" x14ac:dyDescent="0.4">
      <c r="A11" s="3"/>
      <c r="B11" s="11" t="s">
        <v>60</v>
      </c>
      <c r="C11" s="12"/>
      <c r="D11" s="16"/>
      <c r="E11" s="11"/>
      <c r="F11" s="12"/>
      <c r="G11" s="16"/>
      <c r="H11" s="32" t="s">
        <v>11</v>
      </c>
      <c r="I11" s="13"/>
      <c r="J11" s="16"/>
      <c r="K11" s="15"/>
      <c r="L11" s="14"/>
      <c r="M11" s="2"/>
    </row>
    <row r="12" spans="1:13" ht="12.6" customHeight="1" x14ac:dyDescent="0.4">
      <c r="A12" s="3"/>
      <c r="B12" s="11" t="s">
        <v>60</v>
      </c>
      <c r="C12" s="12"/>
      <c r="D12" s="16"/>
      <c r="E12" s="11" t="s">
        <v>63</v>
      </c>
      <c r="F12" s="12"/>
      <c r="G12" s="16"/>
      <c r="H12" s="65" t="s">
        <v>67</v>
      </c>
      <c r="I12" s="66">
        <f>SUM(I8:I11)</f>
        <v>0</v>
      </c>
      <c r="J12" s="16"/>
      <c r="K12" s="27" t="s">
        <v>17</v>
      </c>
      <c r="L12" s="29">
        <f>SUM(L8:L11)</f>
        <v>0</v>
      </c>
      <c r="M12" s="2"/>
    </row>
    <row r="13" spans="1:13" ht="12.6" customHeight="1" x14ac:dyDescent="0.4">
      <c r="A13" s="3"/>
      <c r="B13" s="11"/>
      <c r="C13" s="12"/>
      <c r="D13" s="16"/>
      <c r="E13" s="11"/>
      <c r="F13" s="12"/>
      <c r="G13" s="16"/>
      <c r="H13" s="25" t="s">
        <v>6</v>
      </c>
      <c r="I13" s="26"/>
      <c r="J13" s="16"/>
      <c r="K13" s="16"/>
      <c r="L13" s="16"/>
      <c r="M13" s="2"/>
    </row>
    <row r="14" spans="1:13" ht="12.6" customHeight="1" x14ac:dyDescent="0.4">
      <c r="A14" s="3"/>
      <c r="B14" s="11"/>
      <c r="C14" s="12"/>
      <c r="D14" s="16"/>
      <c r="E14" s="11" t="s">
        <v>60</v>
      </c>
      <c r="F14" s="12">
        <v>0</v>
      </c>
      <c r="G14" s="16"/>
      <c r="H14" s="11" t="s">
        <v>5</v>
      </c>
      <c r="I14" s="12"/>
      <c r="J14" s="16"/>
      <c r="K14" s="69" t="s">
        <v>18</v>
      </c>
      <c r="L14" s="70"/>
      <c r="M14" s="2"/>
    </row>
    <row r="15" spans="1:13" ht="12.6" customHeight="1" x14ac:dyDescent="0.4">
      <c r="A15" s="3"/>
      <c r="B15" s="32"/>
      <c r="C15" s="13"/>
      <c r="D15" s="16"/>
      <c r="E15" s="11"/>
      <c r="F15" s="12"/>
      <c r="G15" s="16"/>
      <c r="H15" s="11"/>
      <c r="I15" s="12"/>
      <c r="J15" s="16"/>
      <c r="K15" s="25" t="s">
        <v>15</v>
      </c>
      <c r="L15" s="28">
        <f>L18-L16-L17</f>
        <v>0</v>
      </c>
      <c r="M15" s="2"/>
    </row>
    <row r="16" spans="1:13" ht="12.6" customHeight="1" x14ac:dyDescent="0.4">
      <c r="A16" s="3"/>
      <c r="B16" s="16"/>
      <c r="C16" s="16"/>
      <c r="D16" s="16"/>
      <c r="E16" s="11"/>
      <c r="F16" s="12"/>
      <c r="G16" s="16"/>
      <c r="H16" s="11"/>
      <c r="I16" s="12"/>
      <c r="J16" s="16"/>
      <c r="K16" s="11"/>
      <c r="L16" s="12"/>
      <c r="M16" s="2"/>
    </row>
    <row r="17" spans="1:13" ht="12.6" customHeight="1" x14ac:dyDescent="0.4">
      <c r="A17" s="3"/>
      <c r="B17" s="7" t="s">
        <v>61</v>
      </c>
      <c r="C17" s="6" t="s">
        <v>62</v>
      </c>
      <c r="D17" s="16"/>
      <c r="E17" s="15"/>
      <c r="F17" s="14"/>
      <c r="G17" s="16"/>
      <c r="H17" s="15"/>
      <c r="I17" s="14"/>
      <c r="J17" s="16"/>
      <c r="K17" s="15"/>
      <c r="L17" s="14"/>
      <c r="M17" s="2"/>
    </row>
    <row r="18" spans="1:13" ht="12.6" customHeight="1" x14ac:dyDescent="0.4">
      <c r="A18" s="3"/>
      <c r="B18" s="7" t="s">
        <v>14</v>
      </c>
      <c r="C18" s="6">
        <v>0</v>
      </c>
      <c r="D18" s="16"/>
      <c r="E18" s="27" t="s">
        <v>17</v>
      </c>
      <c r="F18" s="29">
        <f>SUM(F8:F17)</f>
        <v>0</v>
      </c>
      <c r="G18" s="16"/>
      <c r="H18" s="27" t="s">
        <v>17</v>
      </c>
      <c r="I18" s="29">
        <f>SUM(I12:I17)</f>
        <v>0</v>
      </c>
      <c r="J18" s="16"/>
      <c r="K18" s="27" t="s">
        <v>17</v>
      </c>
      <c r="L18" s="30">
        <f>F18-I18+L12</f>
        <v>0</v>
      </c>
      <c r="M18" s="2"/>
    </row>
    <row r="19" spans="1:13" ht="12.6" customHeight="1" x14ac:dyDescent="0.4">
      <c r="A19" s="4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5"/>
    </row>
    <row r="20" spans="1:13" ht="12.6" customHeight="1" x14ac:dyDescent="0.4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 ht="12.6" customHeight="1" x14ac:dyDescent="0.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ht="12.6" customHeight="1" x14ac:dyDescent="0.4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/>
    </row>
    <row r="23" spans="1:13" ht="12.6" customHeight="1" x14ac:dyDescent="0.4">
      <c r="A23" s="3"/>
      <c r="B23" s="71">
        <f>$B$2</f>
        <v>45012</v>
      </c>
      <c r="C23" s="72"/>
      <c r="D23" s="72"/>
      <c r="E23" s="73"/>
      <c r="F23" s="16"/>
      <c r="G23" s="16"/>
      <c r="H23" s="16"/>
      <c r="I23" s="16"/>
      <c r="J23" s="16"/>
      <c r="K23" s="16"/>
      <c r="L23" s="8"/>
      <c r="M23" s="2"/>
    </row>
    <row r="24" spans="1:13" ht="12.6" customHeight="1" x14ac:dyDescent="0.4">
      <c r="A24" s="3"/>
      <c r="B24" s="74" t="str">
        <f>名前!$B$1</f>
        <v>株式会社たくみ経営</v>
      </c>
      <c r="C24" s="75"/>
      <c r="D24" s="75"/>
      <c r="E24" s="76"/>
      <c r="F24" s="16"/>
      <c r="G24" s="16"/>
      <c r="H24" s="16"/>
      <c r="I24" s="16"/>
      <c r="J24" s="16"/>
      <c r="K24" s="16"/>
      <c r="L24" s="9"/>
      <c r="M24" s="2"/>
    </row>
    <row r="25" spans="1:13" ht="12.6" customHeight="1" x14ac:dyDescent="0.4">
      <c r="A25" s="3"/>
      <c r="B25" s="17" t="s">
        <v>20</v>
      </c>
      <c r="C25" s="77">
        <f>名前!$B$5</f>
        <v>0</v>
      </c>
      <c r="D25" s="77"/>
      <c r="E25" s="78"/>
      <c r="F25" s="16"/>
      <c r="G25" s="16"/>
      <c r="H25" s="16"/>
      <c r="I25" s="16"/>
      <c r="J25" s="16"/>
      <c r="K25" s="16"/>
      <c r="L25" s="9"/>
      <c r="M25" s="2"/>
    </row>
    <row r="26" spans="1:13" ht="12.6" customHeight="1" x14ac:dyDescent="0.4">
      <c r="A26" s="3"/>
      <c r="B26" s="18" t="s">
        <v>21</v>
      </c>
      <c r="C26" s="79" t="str">
        <f>名前!$C$5&amp;" 様"</f>
        <v>宅見次郎 様</v>
      </c>
      <c r="D26" s="79"/>
      <c r="E26" s="80"/>
      <c r="F26" s="24" t="s">
        <v>22</v>
      </c>
      <c r="G26" s="81">
        <f>$G$5</f>
        <v>45043</v>
      </c>
      <c r="H26" s="81"/>
      <c r="I26" s="81"/>
      <c r="J26" s="16"/>
      <c r="K26" s="16"/>
      <c r="L26" s="10"/>
      <c r="M26" s="2"/>
    </row>
    <row r="27" spans="1:13" ht="12.6" customHeight="1" x14ac:dyDescent="0.4">
      <c r="A27" s="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23" t="s">
        <v>19</v>
      </c>
      <c r="M27" s="2"/>
    </row>
    <row r="28" spans="1:13" ht="12.6" customHeight="1" x14ac:dyDescent="0.4">
      <c r="A28" s="3"/>
      <c r="B28" s="67" t="s">
        <v>8</v>
      </c>
      <c r="C28" s="68"/>
      <c r="D28" s="16"/>
      <c r="E28" s="67" t="s">
        <v>7</v>
      </c>
      <c r="F28" s="68"/>
      <c r="G28" s="16"/>
      <c r="H28" s="67" t="s">
        <v>9</v>
      </c>
      <c r="I28" s="68"/>
      <c r="J28" s="16"/>
      <c r="K28" s="67" t="s">
        <v>10</v>
      </c>
      <c r="L28" s="68"/>
      <c r="M28" s="2"/>
    </row>
    <row r="29" spans="1:13" ht="12.6" customHeight="1" x14ac:dyDescent="0.4">
      <c r="A29" s="3"/>
      <c r="B29" s="25" t="s">
        <v>56</v>
      </c>
      <c r="C29" s="26"/>
      <c r="D29" s="16"/>
      <c r="E29" s="25" t="s">
        <v>57</v>
      </c>
      <c r="F29" s="26"/>
      <c r="G29" s="16"/>
      <c r="H29" s="11" t="s">
        <v>49</v>
      </c>
      <c r="I29" s="26"/>
      <c r="J29" s="16"/>
      <c r="K29" s="25" t="s">
        <v>12</v>
      </c>
      <c r="L29" s="26">
        <v>0</v>
      </c>
      <c r="M29" s="2"/>
    </row>
    <row r="30" spans="1:13" ht="12.6" customHeight="1" x14ac:dyDescent="0.4">
      <c r="A30" s="3"/>
      <c r="B30" s="11" t="s">
        <v>58</v>
      </c>
      <c r="C30" s="31"/>
      <c r="D30" s="16"/>
      <c r="E30" s="11"/>
      <c r="F30" s="12"/>
      <c r="G30" s="16"/>
      <c r="H30" s="11" t="s">
        <v>50</v>
      </c>
      <c r="I30" s="12"/>
      <c r="J30" s="16"/>
      <c r="K30" s="11"/>
      <c r="L30" s="12"/>
      <c r="M30" s="2"/>
    </row>
    <row r="31" spans="1:13" ht="12.6" customHeight="1" x14ac:dyDescent="0.4">
      <c r="A31" s="3"/>
      <c r="B31" s="11" t="s">
        <v>59</v>
      </c>
      <c r="C31" s="12"/>
      <c r="D31" s="16"/>
      <c r="E31" s="11"/>
      <c r="F31" s="12"/>
      <c r="G31" s="16"/>
      <c r="H31" s="11" t="s">
        <v>51</v>
      </c>
      <c r="I31" s="12"/>
      <c r="J31" s="16"/>
      <c r="K31" s="11"/>
      <c r="L31" s="12"/>
      <c r="M31" s="2"/>
    </row>
    <row r="32" spans="1:13" ht="12.6" customHeight="1" x14ac:dyDescent="0.4">
      <c r="A32" s="3"/>
      <c r="B32" s="11" t="s">
        <v>60</v>
      </c>
      <c r="C32" s="12"/>
      <c r="D32" s="16"/>
      <c r="E32" s="11"/>
      <c r="F32" s="12"/>
      <c r="G32" s="16"/>
      <c r="H32" s="32" t="s">
        <v>11</v>
      </c>
      <c r="I32" s="13"/>
      <c r="J32" s="16"/>
      <c r="K32" s="15"/>
      <c r="L32" s="14"/>
      <c r="M32" s="2"/>
    </row>
    <row r="33" spans="1:13" ht="12.6" customHeight="1" x14ac:dyDescent="0.4">
      <c r="A33" s="3"/>
      <c r="B33" s="11" t="s">
        <v>60</v>
      </c>
      <c r="C33" s="12"/>
      <c r="D33" s="16"/>
      <c r="E33" s="11" t="s">
        <v>63</v>
      </c>
      <c r="F33" s="12"/>
      <c r="G33" s="16"/>
      <c r="H33" s="65" t="s">
        <v>67</v>
      </c>
      <c r="I33" s="66">
        <f>SUM(I29:I32)</f>
        <v>0</v>
      </c>
      <c r="J33" s="16"/>
      <c r="K33" s="27" t="s">
        <v>17</v>
      </c>
      <c r="L33" s="29">
        <f>SUM(L29:L32)</f>
        <v>0</v>
      </c>
      <c r="M33" s="2"/>
    </row>
    <row r="34" spans="1:13" ht="12.6" customHeight="1" x14ac:dyDescent="0.4">
      <c r="A34" s="3"/>
      <c r="B34" s="11"/>
      <c r="C34" s="12"/>
      <c r="D34" s="16"/>
      <c r="E34" s="11"/>
      <c r="F34" s="12"/>
      <c r="G34" s="16"/>
      <c r="H34" s="25" t="s">
        <v>6</v>
      </c>
      <c r="I34" s="26"/>
      <c r="J34" s="16"/>
      <c r="K34" s="16"/>
      <c r="L34" s="16"/>
      <c r="M34" s="2"/>
    </row>
    <row r="35" spans="1:13" ht="12.6" customHeight="1" x14ac:dyDescent="0.4">
      <c r="A35" s="3"/>
      <c r="B35" s="11"/>
      <c r="C35" s="12"/>
      <c r="D35" s="16"/>
      <c r="E35" s="11" t="s">
        <v>60</v>
      </c>
      <c r="F35" s="12">
        <v>0</v>
      </c>
      <c r="G35" s="16"/>
      <c r="H35" s="11" t="s">
        <v>5</v>
      </c>
      <c r="I35" s="12"/>
      <c r="J35" s="16"/>
      <c r="K35" s="69" t="s">
        <v>18</v>
      </c>
      <c r="L35" s="70"/>
      <c r="M35" s="2"/>
    </row>
    <row r="36" spans="1:13" ht="12.6" customHeight="1" x14ac:dyDescent="0.4">
      <c r="A36" s="3"/>
      <c r="B36" s="32"/>
      <c r="C36" s="13"/>
      <c r="D36" s="16"/>
      <c r="E36" s="11"/>
      <c r="F36" s="12"/>
      <c r="G36" s="16"/>
      <c r="H36" s="11"/>
      <c r="I36" s="12"/>
      <c r="J36" s="16"/>
      <c r="K36" s="25" t="s">
        <v>15</v>
      </c>
      <c r="L36" s="28">
        <f>L39-L37-L38</f>
        <v>0</v>
      </c>
      <c r="M36" s="2"/>
    </row>
    <row r="37" spans="1:13" ht="12.6" customHeight="1" x14ac:dyDescent="0.4">
      <c r="A37" s="3"/>
      <c r="B37" s="16"/>
      <c r="C37" s="16"/>
      <c r="D37" s="16"/>
      <c r="E37" s="11"/>
      <c r="F37" s="12"/>
      <c r="G37" s="16"/>
      <c r="H37" s="11"/>
      <c r="I37" s="12"/>
      <c r="J37" s="16"/>
      <c r="K37" s="11"/>
      <c r="L37" s="12"/>
      <c r="M37" s="2"/>
    </row>
    <row r="38" spans="1:13" ht="12.6" customHeight="1" x14ac:dyDescent="0.4">
      <c r="A38" s="3"/>
      <c r="B38" s="7" t="s">
        <v>61</v>
      </c>
      <c r="C38" s="6" t="s">
        <v>62</v>
      </c>
      <c r="D38" s="16"/>
      <c r="E38" s="15"/>
      <c r="F38" s="14"/>
      <c r="G38" s="16"/>
      <c r="H38" s="15"/>
      <c r="I38" s="14"/>
      <c r="J38" s="16"/>
      <c r="K38" s="15"/>
      <c r="L38" s="14"/>
      <c r="M38" s="2"/>
    </row>
    <row r="39" spans="1:13" ht="12.6" customHeight="1" x14ac:dyDescent="0.4">
      <c r="A39" s="3"/>
      <c r="B39" s="7" t="s">
        <v>14</v>
      </c>
      <c r="C39" s="6">
        <v>0</v>
      </c>
      <c r="D39" s="16"/>
      <c r="E39" s="27" t="s">
        <v>17</v>
      </c>
      <c r="F39" s="29">
        <f>SUM(F29:F38)</f>
        <v>0</v>
      </c>
      <c r="G39" s="16"/>
      <c r="H39" s="27" t="s">
        <v>17</v>
      </c>
      <c r="I39" s="29">
        <f>SUM(I33:I38)</f>
        <v>0</v>
      </c>
      <c r="J39" s="16"/>
      <c r="K39" s="27" t="s">
        <v>17</v>
      </c>
      <c r="L39" s="30">
        <f>F39-I39+L33</f>
        <v>0</v>
      </c>
      <c r="M39" s="2"/>
    </row>
    <row r="40" spans="1:13" ht="12.6" customHeight="1" x14ac:dyDescent="0.4">
      <c r="A40" s="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5"/>
    </row>
    <row r="41" spans="1:13" ht="12.6" customHeight="1" x14ac:dyDescent="0.4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3" ht="12.6" customHeight="1" x14ac:dyDescent="0.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ht="12.6" customHeight="1" x14ac:dyDescent="0.4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2"/>
    </row>
    <row r="44" spans="1:13" ht="12.6" customHeight="1" x14ac:dyDescent="0.4">
      <c r="A44" s="3"/>
      <c r="B44" s="71">
        <f>$B$2</f>
        <v>45012</v>
      </c>
      <c r="C44" s="72"/>
      <c r="D44" s="72"/>
      <c r="E44" s="73"/>
      <c r="F44" s="16"/>
      <c r="G44" s="16"/>
      <c r="H44" s="16"/>
      <c r="I44" s="16"/>
      <c r="J44" s="16"/>
      <c r="K44" s="16"/>
      <c r="L44" s="8"/>
      <c r="M44" s="2"/>
    </row>
    <row r="45" spans="1:13" ht="12.6" customHeight="1" x14ac:dyDescent="0.4">
      <c r="A45" s="3"/>
      <c r="B45" s="74" t="str">
        <f>名前!$B$1</f>
        <v>株式会社たくみ経営</v>
      </c>
      <c r="C45" s="75"/>
      <c r="D45" s="75"/>
      <c r="E45" s="76"/>
      <c r="F45" s="16"/>
      <c r="G45" s="16"/>
      <c r="H45" s="16"/>
      <c r="I45" s="16"/>
      <c r="J45" s="16"/>
      <c r="K45" s="16"/>
      <c r="L45" s="9"/>
      <c r="M45" s="2"/>
    </row>
    <row r="46" spans="1:13" ht="12.6" customHeight="1" x14ac:dyDescent="0.4">
      <c r="A46" s="3"/>
      <c r="B46" s="17" t="s">
        <v>20</v>
      </c>
      <c r="C46" s="77">
        <f>名前!$B$6</f>
        <v>0</v>
      </c>
      <c r="D46" s="77"/>
      <c r="E46" s="78"/>
      <c r="F46" s="16"/>
      <c r="G46" s="16"/>
      <c r="H46" s="16"/>
      <c r="I46" s="16"/>
      <c r="J46" s="16"/>
      <c r="K46" s="16"/>
      <c r="L46" s="9"/>
      <c r="M46" s="2"/>
    </row>
    <row r="47" spans="1:13" ht="12.6" customHeight="1" x14ac:dyDescent="0.4">
      <c r="A47" s="3"/>
      <c r="B47" s="18" t="s">
        <v>21</v>
      </c>
      <c r="C47" s="79" t="str">
        <f>名前!$C$6&amp;" 様"</f>
        <v xml:space="preserve"> 様</v>
      </c>
      <c r="D47" s="79"/>
      <c r="E47" s="80"/>
      <c r="F47" s="24" t="s">
        <v>22</v>
      </c>
      <c r="G47" s="81">
        <f>$G$5</f>
        <v>45043</v>
      </c>
      <c r="H47" s="81"/>
      <c r="I47" s="81"/>
      <c r="J47" s="16"/>
      <c r="K47" s="16"/>
      <c r="L47" s="10"/>
      <c r="M47" s="2"/>
    </row>
    <row r="48" spans="1:13" ht="12.6" customHeight="1" x14ac:dyDescent="0.4">
      <c r="A48" s="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23" t="s">
        <v>19</v>
      </c>
      <c r="M48" s="2"/>
    </row>
    <row r="49" spans="1:13" ht="12.6" customHeight="1" x14ac:dyDescent="0.4">
      <c r="A49" s="3"/>
      <c r="B49" s="67" t="s">
        <v>8</v>
      </c>
      <c r="C49" s="68"/>
      <c r="D49" s="16"/>
      <c r="E49" s="67" t="s">
        <v>7</v>
      </c>
      <c r="F49" s="68"/>
      <c r="G49" s="16"/>
      <c r="H49" s="67" t="s">
        <v>9</v>
      </c>
      <c r="I49" s="68"/>
      <c r="J49" s="16"/>
      <c r="K49" s="67" t="s">
        <v>10</v>
      </c>
      <c r="L49" s="68"/>
      <c r="M49" s="2"/>
    </row>
    <row r="50" spans="1:13" ht="12.6" customHeight="1" x14ac:dyDescent="0.4">
      <c r="A50" s="3"/>
      <c r="B50" s="25" t="s">
        <v>56</v>
      </c>
      <c r="C50" s="26"/>
      <c r="D50" s="16"/>
      <c r="E50" s="25" t="s">
        <v>57</v>
      </c>
      <c r="F50" s="26"/>
      <c r="G50" s="16"/>
      <c r="H50" s="11" t="s">
        <v>49</v>
      </c>
      <c r="I50" s="26"/>
      <c r="J50" s="16"/>
      <c r="K50" s="25" t="s">
        <v>12</v>
      </c>
      <c r="L50" s="26">
        <v>0</v>
      </c>
      <c r="M50" s="2"/>
    </row>
    <row r="51" spans="1:13" ht="12.6" customHeight="1" x14ac:dyDescent="0.4">
      <c r="A51" s="3"/>
      <c r="B51" s="11" t="s">
        <v>58</v>
      </c>
      <c r="C51" s="31"/>
      <c r="D51" s="16"/>
      <c r="E51" s="11"/>
      <c r="F51" s="12"/>
      <c r="G51" s="16"/>
      <c r="H51" s="11" t="s">
        <v>50</v>
      </c>
      <c r="I51" s="12"/>
      <c r="J51" s="16"/>
      <c r="K51" s="11"/>
      <c r="L51" s="12"/>
      <c r="M51" s="2"/>
    </row>
    <row r="52" spans="1:13" ht="12.6" customHeight="1" x14ac:dyDescent="0.4">
      <c r="A52" s="3"/>
      <c r="B52" s="11" t="s">
        <v>59</v>
      </c>
      <c r="C52" s="12"/>
      <c r="D52" s="16"/>
      <c r="E52" s="11"/>
      <c r="F52" s="12"/>
      <c r="G52" s="16"/>
      <c r="H52" s="11" t="s">
        <v>51</v>
      </c>
      <c r="I52" s="12"/>
      <c r="J52" s="16"/>
      <c r="K52" s="11"/>
      <c r="L52" s="12"/>
      <c r="M52" s="2"/>
    </row>
    <row r="53" spans="1:13" ht="12.6" customHeight="1" x14ac:dyDescent="0.4">
      <c r="A53" s="3"/>
      <c r="B53" s="11" t="s">
        <v>60</v>
      </c>
      <c r="C53" s="12"/>
      <c r="D53" s="16"/>
      <c r="E53" s="11"/>
      <c r="F53" s="12"/>
      <c r="G53" s="16"/>
      <c r="H53" s="32" t="s">
        <v>11</v>
      </c>
      <c r="I53" s="13"/>
      <c r="J53" s="16"/>
      <c r="K53" s="15"/>
      <c r="L53" s="14"/>
      <c r="M53" s="2"/>
    </row>
    <row r="54" spans="1:13" ht="12.6" customHeight="1" x14ac:dyDescent="0.4">
      <c r="A54" s="3"/>
      <c r="B54" s="11" t="s">
        <v>60</v>
      </c>
      <c r="C54" s="12"/>
      <c r="D54" s="16"/>
      <c r="E54" s="11" t="s">
        <v>63</v>
      </c>
      <c r="F54" s="12"/>
      <c r="G54" s="16"/>
      <c r="H54" s="65" t="s">
        <v>67</v>
      </c>
      <c r="I54" s="66">
        <f>SUM(I50:I53)</f>
        <v>0</v>
      </c>
      <c r="J54" s="16"/>
      <c r="K54" s="27" t="s">
        <v>17</v>
      </c>
      <c r="L54" s="29">
        <f>SUM(L50:L53)</f>
        <v>0</v>
      </c>
      <c r="M54" s="2"/>
    </row>
    <row r="55" spans="1:13" ht="12.6" customHeight="1" x14ac:dyDescent="0.4">
      <c r="A55" s="3"/>
      <c r="B55" s="11"/>
      <c r="C55" s="12"/>
      <c r="D55" s="16"/>
      <c r="E55" s="11"/>
      <c r="F55" s="12"/>
      <c r="G55" s="16"/>
      <c r="H55" s="25" t="s">
        <v>6</v>
      </c>
      <c r="I55" s="26"/>
      <c r="J55" s="16"/>
      <c r="K55" s="16"/>
      <c r="L55" s="16"/>
      <c r="M55" s="2"/>
    </row>
    <row r="56" spans="1:13" ht="12.6" customHeight="1" x14ac:dyDescent="0.4">
      <c r="A56" s="3"/>
      <c r="B56" s="11"/>
      <c r="C56" s="12"/>
      <c r="D56" s="16"/>
      <c r="E56" s="11" t="s">
        <v>60</v>
      </c>
      <c r="F56" s="12">
        <v>0</v>
      </c>
      <c r="G56" s="16"/>
      <c r="H56" s="11" t="s">
        <v>5</v>
      </c>
      <c r="I56" s="12"/>
      <c r="J56" s="16"/>
      <c r="K56" s="69" t="s">
        <v>18</v>
      </c>
      <c r="L56" s="70"/>
      <c r="M56" s="2"/>
    </row>
    <row r="57" spans="1:13" ht="12.6" customHeight="1" x14ac:dyDescent="0.4">
      <c r="A57" s="3"/>
      <c r="B57" s="32"/>
      <c r="C57" s="13"/>
      <c r="D57" s="16"/>
      <c r="E57" s="11"/>
      <c r="F57" s="12"/>
      <c r="G57" s="16"/>
      <c r="H57" s="11"/>
      <c r="I57" s="12"/>
      <c r="J57" s="16"/>
      <c r="K57" s="25" t="s">
        <v>15</v>
      </c>
      <c r="L57" s="28">
        <f>L60-L58-L59</f>
        <v>0</v>
      </c>
      <c r="M57" s="2"/>
    </row>
    <row r="58" spans="1:13" ht="12.6" customHeight="1" x14ac:dyDescent="0.4">
      <c r="A58" s="3"/>
      <c r="B58" s="16"/>
      <c r="C58" s="16"/>
      <c r="D58" s="16"/>
      <c r="E58" s="11"/>
      <c r="F58" s="12"/>
      <c r="G58" s="16"/>
      <c r="H58" s="11"/>
      <c r="I58" s="12"/>
      <c r="J58" s="16"/>
      <c r="K58" s="11"/>
      <c r="L58" s="12"/>
      <c r="M58" s="2"/>
    </row>
    <row r="59" spans="1:13" ht="12.6" customHeight="1" x14ac:dyDescent="0.4">
      <c r="A59" s="3"/>
      <c r="B59" s="7" t="s">
        <v>61</v>
      </c>
      <c r="C59" s="6" t="s">
        <v>62</v>
      </c>
      <c r="D59" s="16"/>
      <c r="E59" s="15"/>
      <c r="F59" s="14"/>
      <c r="G59" s="16"/>
      <c r="H59" s="15"/>
      <c r="I59" s="14"/>
      <c r="J59" s="16"/>
      <c r="K59" s="15"/>
      <c r="L59" s="14"/>
      <c r="M59" s="2"/>
    </row>
    <row r="60" spans="1:13" ht="12.6" customHeight="1" x14ac:dyDescent="0.4">
      <c r="A60" s="3"/>
      <c r="B60" s="7" t="s">
        <v>14</v>
      </c>
      <c r="C60" s="6">
        <v>0</v>
      </c>
      <c r="D60" s="16"/>
      <c r="E60" s="27" t="s">
        <v>17</v>
      </c>
      <c r="F60" s="29">
        <f>SUM(F50:F59)</f>
        <v>0</v>
      </c>
      <c r="G60" s="16"/>
      <c r="H60" s="27" t="s">
        <v>17</v>
      </c>
      <c r="I60" s="29">
        <f>SUM(I54:I59)</f>
        <v>0</v>
      </c>
      <c r="J60" s="16"/>
      <c r="K60" s="27" t="s">
        <v>17</v>
      </c>
      <c r="L60" s="30">
        <f>F60-I60+L54</f>
        <v>0</v>
      </c>
      <c r="M60" s="2"/>
    </row>
    <row r="61" spans="1:13" ht="12.6" customHeight="1" x14ac:dyDescent="0.4">
      <c r="A61" s="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5"/>
    </row>
    <row r="62" spans="1:13" ht="12.6" customHeight="1" x14ac:dyDescent="0.4">
      <c r="A62" s="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2"/>
    </row>
    <row r="63" spans="1:13" ht="12.6" customHeight="1" x14ac:dyDescent="0.4">
      <c r="A63" s="3"/>
      <c r="B63" s="71">
        <f>$B$2</f>
        <v>45012</v>
      </c>
      <c r="C63" s="72"/>
      <c r="D63" s="72"/>
      <c r="E63" s="73"/>
      <c r="F63" s="16"/>
      <c r="G63" s="16"/>
      <c r="H63" s="16"/>
      <c r="I63" s="16"/>
      <c r="J63" s="16"/>
      <c r="K63" s="16"/>
      <c r="L63" s="8"/>
      <c r="M63" s="2"/>
    </row>
    <row r="64" spans="1:13" ht="12.6" customHeight="1" x14ac:dyDescent="0.4">
      <c r="A64" s="3"/>
      <c r="B64" s="74" t="str">
        <f>名前!$B$1</f>
        <v>株式会社たくみ経営</v>
      </c>
      <c r="C64" s="75"/>
      <c r="D64" s="75"/>
      <c r="E64" s="76"/>
      <c r="F64" s="16"/>
      <c r="G64" s="16"/>
      <c r="H64" s="16"/>
      <c r="I64" s="16"/>
      <c r="J64" s="16"/>
      <c r="K64" s="16"/>
      <c r="L64" s="9"/>
      <c r="M64" s="2"/>
    </row>
    <row r="65" spans="1:13" ht="12.6" customHeight="1" x14ac:dyDescent="0.4">
      <c r="A65" s="3"/>
      <c r="B65" s="17" t="s">
        <v>20</v>
      </c>
      <c r="C65" s="77">
        <f>名前!$B$7</f>
        <v>0</v>
      </c>
      <c r="D65" s="77"/>
      <c r="E65" s="78"/>
      <c r="F65" s="16"/>
      <c r="G65" s="16"/>
      <c r="H65" s="16"/>
      <c r="I65" s="16"/>
      <c r="J65" s="16"/>
      <c r="K65" s="16"/>
      <c r="L65" s="9"/>
      <c r="M65" s="2"/>
    </row>
    <row r="66" spans="1:13" ht="12.6" customHeight="1" x14ac:dyDescent="0.4">
      <c r="A66" s="3"/>
      <c r="B66" s="18" t="s">
        <v>21</v>
      </c>
      <c r="C66" s="79" t="str">
        <f>名前!$C$7&amp;" 様"</f>
        <v xml:space="preserve"> 様</v>
      </c>
      <c r="D66" s="79"/>
      <c r="E66" s="80"/>
      <c r="F66" s="24" t="s">
        <v>22</v>
      </c>
      <c r="G66" s="81">
        <f>$G$5</f>
        <v>45043</v>
      </c>
      <c r="H66" s="81"/>
      <c r="I66" s="81"/>
      <c r="J66" s="16"/>
      <c r="K66" s="16"/>
      <c r="L66" s="10"/>
      <c r="M66" s="2"/>
    </row>
    <row r="67" spans="1:13" ht="12.6" customHeight="1" x14ac:dyDescent="0.4">
      <c r="A67" s="3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23" t="s">
        <v>19</v>
      </c>
      <c r="M67" s="2"/>
    </row>
    <row r="68" spans="1:13" ht="12.6" customHeight="1" x14ac:dyDescent="0.4">
      <c r="A68" s="3"/>
      <c r="B68" s="67" t="s">
        <v>8</v>
      </c>
      <c r="C68" s="68"/>
      <c r="D68" s="16"/>
      <c r="E68" s="67" t="s">
        <v>7</v>
      </c>
      <c r="F68" s="68"/>
      <c r="G68" s="16"/>
      <c r="H68" s="67" t="s">
        <v>9</v>
      </c>
      <c r="I68" s="68"/>
      <c r="J68" s="16"/>
      <c r="K68" s="67" t="s">
        <v>10</v>
      </c>
      <c r="L68" s="68"/>
      <c r="M68" s="2"/>
    </row>
    <row r="69" spans="1:13" ht="12.6" customHeight="1" x14ac:dyDescent="0.4">
      <c r="A69" s="3"/>
      <c r="B69" s="25" t="s">
        <v>56</v>
      </c>
      <c r="C69" s="26"/>
      <c r="D69" s="16"/>
      <c r="E69" s="25" t="s">
        <v>57</v>
      </c>
      <c r="F69" s="26"/>
      <c r="G69" s="16"/>
      <c r="H69" s="11" t="s">
        <v>49</v>
      </c>
      <c r="I69" s="26"/>
      <c r="J69" s="16"/>
      <c r="K69" s="25" t="s">
        <v>12</v>
      </c>
      <c r="L69" s="26">
        <v>0</v>
      </c>
      <c r="M69" s="2"/>
    </row>
    <row r="70" spans="1:13" ht="12.6" customHeight="1" x14ac:dyDescent="0.4">
      <c r="A70" s="3"/>
      <c r="B70" s="11" t="s">
        <v>58</v>
      </c>
      <c r="C70" s="31"/>
      <c r="D70" s="16"/>
      <c r="E70" s="11"/>
      <c r="F70" s="12"/>
      <c r="G70" s="16"/>
      <c r="H70" s="11" t="s">
        <v>50</v>
      </c>
      <c r="I70" s="12"/>
      <c r="J70" s="16"/>
      <c r="K70" s="11"/>
      <c r="L70" s="12"/>
      <c r="M70" s="2"/>
    </row>
    <row r="71" spans="1:13" ht="12.6" customHeight="1" x14ac:dyDescent="0.4">
      <c r="A71" s="3"/>
      <c r="B71" s="11" t="s">
        <v>59</v>
      </c>
      <c r="C71" s="12"/>
      <c r="D71" s="16"/>
      <c r="E71" s="11"/>
      <c r="F71" s="12"/>
      <c r="G71" s="16"/>
      <c r="H71" s="11" t="s">
        <v>51</v>
      </c>
      <c r="I71" s="12"/>
      <c r="J71" s="16"/>
      <c r="K71" s="11"/>
      <c r="L71" s="12"/>
      <c r="M71" s="2"/>
    </row>
    <row r="72" spans="1:13" ht="12.6" customHeight="1" x14ac:dyDescent="0.4">
      <c r="A72" s="3"/>
      <c r="B72" s="11" t="s">
        <v>60</v>
      </c>
      <c r="C72" s="12"/>
      <c r="D72" s="16"/>
      <c r="E72" s="11"/>
      <c r="F72" s="12"/>
      <c r="G72" s="16"/>
      <c r="H72" s="32" t="s">
        <v>11</v>
      </c>
      <c r="I72" s="13"/>
      <c r="J72" s="16"/>
      <c r="K72" s="15"/>
      <c r="L72" s="14"/>
      <c r="M72" s="2"/>
    </row>
    <row r="73" spans="1:13" ht="12.6" customHeight="1" x14ac:dyDescent="0.4">
      <c r="A73" s="3"/>
      <c r="B73" s="11" t="s">
        <v>60</v>
      </c>
      <c r="C73" s="12"/>
      <c r="D73" s="16"/>
      <c r="E73" s="11" t="s">
        <v>63</v>
      </c>
      <c r="F73" s="12"/>
      <c r="G73" s="16"/>
      <c r="H73" s="65" t="s">
        <v>67</v>
      </c>
      <c r="I73" s="66">
        <f>SUM(I69:I72)</f>
        <v>0</v>
      </c>
      <c r="J73" s="16"/>
      <c r="K73" s="27" t="s">
        <v>17</v>
      </c>
      <c r="L73" s="29">
        <f>SUM(L69:L72)</f>
        <v>0</v>
      </c>
      <c r="M73" s="2"/>
    </row>
    <row r="74" spans="1:13" ht="12.6" customHeight="1" x14ac:dyDescent="0.4">
      <c r="A74" s="3"/>
      <c r="B74" s="11"/>
      <c r="C74" s="12"/>
      <c r="D74" s="16"/>
      <c r="E74" s="11"/>
      <c r="F74" s="12"/>
      <c r="G74" s="16"/>
      <c r="H74" s="25" t="s">
        <v>6</v>
      </c>
      <c r="I74" s="26"/>
      <c r="J74" s="16"/>
      <c r="K74" s="16"/>
      <c r="L74" s="16"/>
      <c r="M74" s="2"/>
    </row>
    <row r="75" spans="1:13" ht="12.6" customHeight="1" x14ac:dyDescent="0.4">
      <c r="A75" s="3"/>
      <c r="B75" s="11"/>
      <c r="C75" s="12"/>
      <c r="D75" s="16"/>
      <c r="E75" s="11" t="s">
        <v>60</v>
      </c>
      <c r="F75" s="12">
        <v>0</v>
      </c>
      <c r="G75" s="16"/>
      <c r="H75" s="11" t="s">
        <v>5</v>
      </c>
      <c r="I75" s="12"/>
      <c r="J75" s="16"/>
      <c r="K75" s="69" t="s">
        <v>18</v>
      </c>
      <c r="L75" s="70"/>
      <c r="M75" s="2"/>
    </row>
    <row r="76" spans="1:13" ht="12.6" customHeight="1" x14ac:dyDescent="0.4">
      <c r="A76" s="3"/>
      <c r="B76" s="32"/>
      <c r="C76" s="13"/>
      <c r="D76" s="16"/>
      <c r="E76" s="11"/>
      <c r="F76" s="12"/>
      <c r="G76" s="16"/>
      <c r="H76" s="11"/>
      <c r="I76" s="12"/>
      <c r="J76" s="16"/>
      <c r="K76" s="25" t="s">
        <v>15</v>
      </c>
      <c r="L76" s="28">
        <f>L79-L77-L78</f>
        <v>0</v>
      </c>
      <c r="M76" s="2"/>
    </row>
    <row r="77" spans="1:13" ht="12.6" customHeight="1" x14ac:dyDescent="0.4">
      <c r="A77" s="3"/>
      <c r="B77" s="16"/>
      <c r="C77" s="16"/>
      <c r="D77" s="16"/>
      <c r="E77" s="11"/>
      <c r="F77" s="12"/>
      <c r="G77" s="16"/>
      <c r="H77" s="11"/>
      <c r="I77" s="12"/>
      <c r="J77" s="16"/>
      <c r="K77" s="11"/>
      <c r="L77" s="12"/>
      <c r="M77" s="2"/>
    </row>
    <row r="78" spans="1:13" ht="12.6" customHeight="1" x14ac:dyDescent="0.4">
      <c r="A78" s="3"/>
      <c r="B78" s="7" t="s">
        <v>61</v>
      </c>
      <c r="C78" s="6" t="s">
        <v>62</v>
      </c>
      <c r="D78" s="16"/>
      <c r="E78" s="15"/>
      <c r="F78" s="14"/>
      <c r="G78" s="16"/>
      <c r="H78" s="15"/>
      <c r="I78" s="14"/>
      <c r="J78" s="16"/>
      <c r="K78" s="15"/>
      <c r="L78" s="14"/>
      <c r="M78" s="2"/>
    </row>
    <row r="79" spans="1:13" ht="12.6" customHeight="1" x14ac:dyDescent="0.4">
      <c r="A79" s="3"/>
      <c r="B79" s="7" t="s">
        <v>14</v>
      </c>
      <c r="C79" s="6">
        <v>0</v>
      </c>
      <c r="D79" s="16"/>
      <c r="E79" s="27" t="s">
        <v>17</v>
      </c>
      <c r="F79" s="29">
        <f>SUM(F69:F78)</f>
        <v>0</v>
      </c>
      <c r="G79" s="16"/>
      <c r="H79" s="27" t="s">
        <v>17</v>
      </c>
      <c r="I79" s="29">
        <f>SUM(I73:I78)</f>
        <v>0</v>
      </c>
      <c r="J79" s="16"/>
      <c r="K79" s="27" t="s">
        <v>17</v>
      </c>
      <c r="L79" s="30">
        <f>F79-I79+L73</f>
        <v>0</v>
      </c>
      <c r="M79" s="2"/>
    </row>
    <row r="80" spans="1:13" ht="12.6" customHeight="1" x14ac:dyDescent="0.4">
      <c r="A80" s="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5"/>
    </row>
    <row r="81" spans="1:13" ht="12.6" customHeight="1" x14ac:dyDescent="0.4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</row>
    <row r="82" spans="1:13" ht="12.6" customHeight="1" x14ac:dyDescent="0.4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ht="12.6" customHeight="1" x14ac:dyDescent="0.4">
      <c r="A83" s="2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2"/>
    </row>
    <row r="84" spans="1:13" ht="12.6" customHeight="1" x14ac:dyDescent="0.4">
      <c r="A84" s="3"/>
      <c r="B84" s="71">
        <f>EDATE(G87,-1)</f>
        <v>45012</v>
      </c>
      <c r="C84" s="72"/>
      <c r="D84" s="72"/>
      <c r="E84" s="73"/>
      <c r="F84" s="16"/>
      <c r="G84" s="16"/>
      <c r="H84" s="16"/>
      <c r="I84" s="16"/>
      <c r="J84" s="16"/>
      <c r="K84" s="16"/>
      <c r="L84" s="8"/>
      <c r="M84" s="2"/>
    </row>
    <row r="85" spans="1:13" ht="12.6" customHeight="1" x14ac:dyDescent="0.4">
      <c r="A85" s="3"/>
      <c r="B85" s="74" t="str">
        <f>名前!$B$1</f>
        <v>株式会社たくみ経営</v>
      </c>
      <c r="C85" s="75"/>
      <c r="D85" s="75"/>
      <c r="E85" s="76"/>
      <c r="F85" s="16"/>
      <c r="G85" s="16"/>
      <c r="H85" s="16"/>
      <c r="I85" s="16"/>
      <c r="J85" s="16"/>
      <c r="K85" s="16"/>
      <c r="L85" s="9"/>
      <c r="M85" s="2"/>
    </row>
    <row r="86" spans="1:13" ht="12.6" customHeight="1" x14ac:dyDescent="0.4">
      <c r="A86" s="3"/>
      <c r="B86" s="17" t="s">
        <v>20</v>
      </c>
      <c r="C86" s="77">
        <f>名前!$B$8</f>
        <v>0</v>
      </c>
      <c r="D86" s="77"/>
      <c r="E86" s="78"/>
      <c r="F86" s="16"/>
      <c r="G86" s="16"/>
      <c r="H86" s="16"/>
      <c r="I86" s="16"/>
      <c r="J86" s="16"/>
      <c r="K86" s="16"/>
      <c r="L86" s="9"/>
      <c r="M86" s="2"/>
    </row>
    <row r="87" spans="1:13" ht="12.6" customHeight="1" x14ac:dyDescent="0.4">
      <c r="A87" s="3"/>
      <c r="B87" s="18" t="s">
        <v>21</v>
      </c>
      <c r="C87" s="79" t="str">
        <f>名前!$C$8&amp;" 様"</f>
        <v xml:space="preserve"> 様</v>
      </c>
      <c r="D87" s="79"/>
      <c r="E87" s="80"/>
      <c r="F87" s="24" t="s">
        <v>22</v>
      </c>
      <c r="G87" s="81">
        <f>$G$5</f>
        <v>45043</v>
      </c>
      <c r="H87" s="81"/>
      <c r="I87" s="81"/>
      <c r="J87" s="16"/>
      <c r="K87" s="16"/>
      <c r="L87" s="10"/>
      <c r="M87" s="2"/>
    </row>
    <row r="88" spans="1:13" ht="12.6" customHeight="1" x14ac:dyDescent="0.4">
      <c r="A88" s="3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23" t="s">
        <v>19</v>
      </c>
      <c r="M88" s="2"/>
    </row>
    <row r="89" spans="1:13" ht="12.6" customHeight="1" x14ac:dyDescent="0.4">
      <c r="A89" s="3"/>
      <c r="B89" s="67" t="s">
        <v>8</v>
      </c>
      <c r="C89" s="68"/>
      <c r="D89" s="16"/>
      <c r="E89" s="67" t="s">
        <v>7</v>
      </c>
      <c r="F89" s="68"/>
      <c r="G89" s="16"/>
      <c r="H89" s="67" t="s">
        <v>9</v>
      </c>
      <c r="I89" s="68"/>
      <c r="J89" s="16"/>
      <c r="K89" s="67" t="s">
        <v>10</v>
      </c>
      <c r="L89" s="68"/>
      <c r="M89" s="2"/>
    </row>
    <row r="90" spans="1:13" ht="12.6" customHeight="1" x14ac:dyDescent="0.4">
      <c r="A90" s="3"/>
      <c r="B90" s="25" t="s">
        <v>56</v>
      </c>
      <c r="C90" s="26"/>
      <c r="D90" s="16"/>
      <c r="E90" s="25" t="s">
        <v>57</v>
      </c>
      <c r="F90" s="26"/>
      <c r="G90" s="16"/>
      <c r="H90" s="11" t="s">
        <v>49</v>
      </c>
      <c r="I90" s="26"/>
      <c r="J90" s="16"/>
      <c r="K90" s="25" t="s">
        <v>12</v>
      </c>
      <c r="L90" s="26">
        <v>0</v>
      </c>
      <c r="M90" s="2"/>
    </row>
    <row r="91" spans="1:13" ht="12.6" customHeight="1" x14ac:dyDescent="0.4">
      <c r="A91" s="3"/>
      <c r="B91" s="11" t="s">
        <v>58</v>
      </c>
      <c r="C91" s="31"/>
      <c r="D91" s="16"/>
      <c r="E91" s="11"/>
      <c r="F91" s="12"/>
      <c r="G91" s="16"/>
      <c r="H91" s="11" t="s">
        <v>50</v>
      </c>
      <c r="I91" s="12"/>
      <c r="J91" s="16"/>
      <c r="K91" s="11"/>
      <c r="L91" s="12"/>
      <c r="M91" s="2"/>
    </row>
    <row r="92" spans="1:13" ht="12.6" customHeight="1" x14ac:dyDescent="0.4">
      <c r="A92" s="3"/>
      <c r="B92" s="11" t="s">
        <v>59</v>
      </c>
      <c r="C92" s="12"/>
      <c r="D92" s="16"/>
      <c r="E92" s="11"/>
      <c r="F92" s="12"/>
      <c r="G92" s="16"/>
      <c r="H92" s="11" t="s">
        <v>51</v>
      </c>
      <c r="I92" s="12"/>
      <c r="J92" s="16"/>
      <c r="K92" s="11"/>
      <c r="L92" s="12"/>
      <c r="M92" s="2"/>
    </row>
    <row r="93" spans="1:13" ht="12.6" customHeight="1" x14ac:dyDescent="0.4">
      <c r="A93" s="3"/>
      <c r="B93" s="11" t="s">
        <v>60</v>
      </c>
      <c r="C93" s="12"/>
      <c r="D93" s="16"/>
      <c r="E93" s="11"/>
      <c r="F93" s="12"/>
      <c r="G93" s="16"/>
      <c r="H93" s="32" t="s">
        <v>11</v>
      </c>
      <c r="I93" s="13"/>
      <c r="J93" s="16"/>
      <c r="K93" s="15"/>
      <c r="L93" s="14"/>
      <c r="M93" s="2"/>
    </row>
    <row r="94" spans="1:13" ht="12.6" customHeight="1" x14ac:dyDescent="0.4">
      <c r="A94" s="3"/>
      <c r="B94" s="11" t="s">
        <v>60</v>
      </c>
      <c r="C94" s="12"/>
      <c r="D94" s="16"/>
      <c r="E94" s="11" t="s">
        <v>63</v>
      </c>
      <c r="F94" s="12"/>
      <c r="G94" s="16"/>
      <c r="H94" s="65" t="s">
        <v>67</v>
      </c>
      <c r="I94" s="66">
        <f>SUM(I90:I93)</f>
        <v>0</v>
      </c>
      <c r="J94" s="16"/>
      <c r="K94" s="27" t="s">
        <v>17</v>
      </c>
      <c r="L94" s="29">
        <f>SUM(L90:L93)</f>
        <v>0</v>
      </c>
      <c r="M94" s="2"/>
    </row>
    <row r="95" spans="1:13" ht="12.6" customHeight="1" x14ac:dyDescent="0.4">
      <c r="A95" s="3"/>
      <c r="B95" s="11"/>
      <c r="C95" s="12"/>
      <c r="D95" s="16"/>
      <c r="E95" s="11"/>
      <c r="F95" s="12"/>
      <c r="G95" s="16"/>
      <c r="H95" s="25" t="s">
        <v>6</v>
      </c>
      <c r="I95" s="26"/>
      <c r="J95" s="16"/>
      <c r="K95" s="16"/>
      <c r="L95" s="16"/>
      <c r="M95" s="2"/>
    </row>
    <row r="96" spans="1:13" ht="12.6" customHeight="1" x14ac:dyDescent="0.4">
      <c r="A96" s="3"/>
      <c r="B96" s="11"/>
      <c r="C96" s="12"/>
      <c r="D96" s="16"/>
      <c r="E96" s="11" t="s">
        <v>60</v>
      </c>
      <c r="F96" s="12">
        <v>0</v>
      </c>
      <c r="G96" s="16"/>
      <c r="H96" s="11" t="s">
        <v>5</v>
      </c>
      <c r="I96" s="12"/>
      <c r="J96" s="16"/>
      <c r="K96" s="69" t="s">
        <v>18</v>
      </c>
      <c r="L96" s="70"/>
      <c r="M96" s="2"/>
    </row>
    <row r="97" spans="1:13" ht="12.6" customHeight="1" x14ac:dyDescent="0.4">
      <c r="A97" s="3"/>
      <c r="B97" s="32"/>
      <c r="C97" s="13"/>
      <c r="D97" s="16"/>
      <c r="E97" s="11"/>
      <c r="F97" s="12"/>
      <c r="G97" s="16"/>
      <c r="H97" s="11"/>
      <c r="I97" s="12"/>
      <c r="J97" s="16"/>
      <c r="K97" s="25" t="s">
        <v>15</v>
      </c>
      <c r="L97" s="28">
        <f>L100-L98-L99</f>
        <v>0</v>
      </c>
      <c r="M97" s="2"/>
    </row>
    <row r="98" spans="1:13" ht="12.6" customHeight="1" x14ac:dyDescent="0.4">
      <c r="A98" s="3"/>
      <c r="B98" s="16"/>
      <c r="C98" s="16"/>
      <c r="D98" s="16"/>
      <c r="E98" s="11"/>
      <c r="F98" s="12"/>
      <c r="G98" s="16"/>
      <c r="H98" s="11"/>
      <c r="I98" s="12"/>
      <c r="J98" s="16"/>
      <c r="K98" s="11"/>
      <c r="L98" s="12"/>
      <c r="M98" s="2"/>
    </row>
    <row r="99" spans="1:13" ht="12.6" customHeight="1" x14ac:dyDescent="0.4">
      <c r="A99" s="3"/>
      <c r="B99" s="7" t="s">
        <v>61</v>
      </c>
      <c r="C99" s="6" t="s">
        <v>62</v>
      </c>
      <c r="D99" s="16"/>
      <c r="E99" s="15"/>
      <c r="F99" s="14"/>
      <c r="G99" s="16"/>
      <c r="H99" s="15"/>
      <c r="I99" s="14"/>
      <c r="J99" s="16"/>
      <c r="K99" s="15"/>
      <c r="L99" s="14"/>
      <c r="M99" s="2"/>
    </row>
    <row r="100" spans="1:13" ht="12.6" customHeight="1" x14ac:dyDescent="0.4">
      <c r="A100" s="3"/>
      <c r="B100" s="7" t="s">
        <v>14</v>
      </c>
      <c r="C100" s="6">
        <v>0</v>
      </c>
      <c r="D100" s="16"/>
      <c r="E100" s="27" t="s">
        <v>17</v>
      </c>
      <c r="F100" s="29">
        <f>SUM(F90:F99)</f>
        <v>0</v>
      </c>
      <c r="G100" s="16"/>
      <c r="H100" s="27" t="s">
        <v>17</v>
      </c>
      <c r="I100" s="29">
        <f>SUM(I94:I99)</f>
        <v>0</v>
      </c>
      <c r="J100" s="16"/>
      <c r="K100" s="27" t="s">
        <v>17</v>
      </c>
      <c r="L100" s="30">
        <f>F100-I100+L94</f>
        <v>0</v>
      </c>
      <c r="M100" s="2"/>
    </row>
    <row r="101" spans="1:13" ht="12.6" customHeight="1" x14ac:dyDescent="0.4">
      <c r="A101" s="3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2"/>
    </row>
    <row r="102" spans="1:13" ht="12.6" customHeight="1" x14ac:dyDescent="0.4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</row>
    <row r="103" spans="1:13" ht="12.6" customHeight="1" x14ac:dyDescent="0.4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1:13" ht="12.6" customHeight="1" x14ac:dyDescent="0.4">
      <c r="A104" s="2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2"/>
    </row>
    <row r="105" spans="1:13" ht="12.6" customHeight="1" x14ac:dyDescent="0.4">
      <c r="A105" s="3"/>
      <c r="B105" s="71">
        <f>EDATE(G108,-1)</f>
        <v>45012</v>
      </c>
      <c r="C105" s="72"/>
      <c r="D105" s="72"/>
      <c r="E105" s="73"/>
      <c r="F105" s="16"/>
      <c r="G105" s="16"/>
      <c r="H105" s="16"/>
      <c r="I105" s="16"/>
      <c r="J105" s="16"/>
      <c r="K105" s="16"/>
      <c r="L105" s="8"/>
      <c r="M105" s="2"/>
    </row>
    <row r="106" spans="1:13" ht="12.6" customHeight="1" x14ac:dyDescent="0.4">
      <c r="A106" s="3"/>
      <c r="B106" s="74" t="str">
        <f>名前!$B$1</f>
        <v>株式会社たくみ経営</v>
      </c>
      <c r="C106" s="75"/>
      <c r="D106" s="75"/>
      <c r="E106" s="76"/>
      <c r="F106" s="16"/>
      <c r="G106" s="16"/>
      <c r="H106" s="16"/>
      <c r="I106" s="16"/>
      <c r="J106" s="16"/>
      <c r="K106" s="16"/>
      <c r="L106" s="9"/>
      <c r="M106" s="2"/>
    </row>
    <row r="107" spans="1:13" ht="12.6" customHeight="1" x14ac:dyDescent="0.4">
      <c r="A107" s="3"/>
      <c r="B107" s="17" t="s">
        <v>20</v>
      </c>
      <c r="C107" s="77">
        <f>名前!$B$9</f>
        <v>0</v>
      </c>
      <c r="D107" s="77"/>
      <c r="E107" s="78"/>
      <c r="F107" s="16"/>
      <c r="G107" s="16"/>
      <c r="H107" s="16"/>
      <c r="I107" s="16"/>
      <c r="J107" s="16"/>
      <c r="K107" s="16"/>
      <c r="L107" s="9"/>
      <c r="M107" s="2"/>
    </row>
    <row r="108" spans="1:13" ht="12.6" customHeight="1" x14ac:dyDescent="0.4">
      <c r="A108" s="3"/>
      <c r="B108" s="18" t="s">
        <v>21</v>
      </c>
      <c r="C108" s="79" t="str">
        <f>名前!$C$9&amp;" 様"</f>
        <v xml:space="preserve"> 様</v>
      </c>
      <c r="D108" s="79"/>
      <c r="E108" s="80"/>
      <c r="F108" s="24" t="s">
        <v>22</v>
      </c>
      <c r="G108" s="81">
        <f>$G$5</f>
        <v>45043</v>
      </c>
      <c r="H108" s="81"/>
      <c r="I108" s="81"/>
      <c r="J108" s="16"/>
      <c r="K108" s="16"/>
      <c r="L108" s="10"/>
      <c r="M108" s="2"/>
    </row>
    <row r="109" spans="1:13" ht="12.6" customHeight="1" x14ac:dyDescent="0.4">
      <c r="A109" s="3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23" t="s">
        <v>19</v>
      </c>
      <c r="M109" s="2"/>
    </row>
    <row r="110" spans="1:13" ht="12.6" customHeight="1" x14ac:dyDescent="0.4">
      <c r="A110" s="3"/>
      <c r="B110" s="67" t="s">
        <v>8</v>
      </c>
      <c r="C110" s="68"/>
      <c r="D110" s="16"/>
      <c r="E110" s="67" t="s">
        <v>7</v>
      </c>
      <c r="F110" s="68"/>
      <c r="G110" s="16"/>
      <c r="H110" s="67" t="s">
        <v>9</v>
      </c>
      <c r="I110" s="68"/>
      <c r="J110" s="16"/>
      <c r="K110" s="67" t="s">
        <v>10</v>
      </c>
      <c r="L110" s="68"/>
      <c r="M110" s="2"/>
    </row>
    <row r="111" spans="1:13" ht="12.6" customHeight="1" x14ac:dyDescent="0.4">
      <c r="A111" s="3"/>
      <c r="B111" s="25" t="s">
        <v>56</v>
      </c>
      <c r="C111" s="26"/>
      <c r="D111" s="16"/>
      <c r="E111" s="25" t="s">
        <v>57</v>
      </c>
      <c r="F111" s="26"/>
      <c r="G111" s="16"/>
      <c r="H111" s="11" t="s">
        <v>49</v>
      </c>
      <c r="I111" s="26"/>
      <c r="J111" s="16"/>
      <c r="K111" s="25" t="s">
        <v>12</v>
      </c>
      <c r="L111" s="26">
        <v>0</v>
      </c>
      <c r="M111" s="2"/>
    </row>
    <row r="112" spans="1:13" ht="12.6" customHeight="1" x14ac:dyDescent="0.4">
      <c r="A112" s="3"/>
      <c r="B112" s="11" t="s">
        <v>58</v>
      </c>
      <c r="C112" s="31"/>
      <c r="D112" s="16"/>
      <c r="E112" s="11"/>
      <c r="F112" s="12"/>
      <c r="G112" s="16"/>
      <c r="H112" s="11" t="s">
        <v>50</v>
      </c>
      <c r="I112" s="12"/>
      <c r="J112" s="16"/>
      <c r="K112" s="11"/>
      <c r="L112" s="12"/>
      <c r="M112" s="2"/>
    </row>
    <row r="113" spans="1:13" ht="12.6" customHeight="1" x14ac:dyDescent="0.4">
      <c r="A113" s="3"/>
      <c r="B113" s="11" t="s">
        <v>59</v>
      </c>
      <c r="C113" s="12"/>
      <c r="D113" s="16"/>
      <c r="E113" s="11"/>
      <c r="F113" s="12"/>
      <c r="G113" s="16"/>
      <c r="H113" s="11" t="s">
        <v>51</v>
      </c>
      <c r="I113" s="12"/>
      <c r="J113" s="16"/>
      <c r="K113" s="11"/>
      <c r="L113" s="12"/>
      <c r="M113" s="2"/>
    </row>
    <row r="114" spans="1:13" ht="12.6" customHeight="1" x14ac:dyDescent="0.4">
      <c r="A114" s="3"/>
      <c r="B114" s="11" t="s">
        <v>60</v>
      </c>
      <c r="C114" s="12"/>
      <c r="D114" s="16"/>
      <c r="E114" s="11"/>
      <c r="F114" s="12"/>
      <c r="G114" s="16"/>
      <c r="H114" s="32" t="s">
        <v>11</v>
      </c>
      <c r="I114" s="13"/>
      <c r="J114" s="16"/>
      <c r="K114" s="15"/>
      <c r="L114" s="14"/>
      <c r="M114" s="2"/>
    </row>
    <row r="115" spans="1:13" ht="12.6" customHeight="1" x14ac:dyDescent="0.4">
      <c r="A115" s="3"/>
      <c r="B115" s="11" t="s">
        <v>60</v>
      </c>
      <c r="C115" s="12"/>
      <c r="D115" s="16"/>
      <c r="E115" s="11" t="s">
        <v>63</v>
      </c>
      <c r="F115" s="12"/>
      <c r="G115" s="16"/>
      <c r="H115" s="65" t="s">
        <v>67</v>
      </c>
      <c r="I115" s="66">
        <f>SUM(I111:I114)</f>
        <v>0</v>
      </c>
      <c r="J115" s="16"/>
      <c r="K115" s="27" t="s">
        <v>17</v>
      </c>
      <c r="L115" s="29">
        <f>SUM(L111:L114)</f>
        <v>0</v>
      </c>
      <c r="M115" s="2"/>
    </row>
    <row r="116" spans="1:13" ht="12.6" customHeight="1" x14ac:dyDescent="0.4">
      <c r="A116" s="3"/>
      <c r="B116" s="11"/>
      <c r="C116" s="12"/>
      <c r="D116" s="16"/>
      <c r="E116" s="11"/>
      <c r="F116" s="12"/>
      <c r="G116" s="16"/>
      <c r="H116" s="25" t="s">
        <v>6</v>
      </c>
      <c r="I116" s="26"/>
      <c r="J116" s="16"/>
      <c r="K116" s="16"/>
      <c r="L116" s="16"/>
      <c r="M116" s="2"/>
    </row>
    <row r="117" spans="1:13" ht="12.6" customHeight="1" x14ac:dyDescent="0.4">
      <c r="A117" s="3"/>
      <c r="B117" s="11"/>
      <c r="C117" s="12"/>
      <c r="D117" s="16"/>
      <c r="E117" s="11" t="s">
        <v>60</v>
      </c>
      <c r="F117" s="12">
        <v>0</v>
      </c>
      <c r="G117" s="16"/>
      <c r="H117" s="11" t="s">
        <v>5</v>
      </c>
      <c r="I117" s="12"/>
      <c r="J117" s="16"/>
      <c r="K117" s="69" t="s">
        <v>18</v>
      </c>
      <c r="L117" s="70"/>
      <c r="M117" s="2"/>
    </row>
    <row r="118" spans="1:13" ht="12.6" customHeight="1" x14ac:dyDescent="0.4">
      <c r="A118" s="3"/>
      <c r="B118" s="32"/>
      <c r="C118" s="13"/>
      <c r="D118" s="16"/>
      <c r="E118" s="11"/>
      <c r="F118" s="12"/>
      <c r="G118" s="16"/>
      <c r="H118" s="11"/>
      <c r="I118" s="12"/>
      <c r="J118" s="16"/>
      <c r="K118" s="25" t="s">
        <v>15</v>
      </c>
      <c r="L118" s="28">
        <f>L121-L119-L120</f>
        <v>0</v>
      </c>
      <c r="M118" s="2"/>
    </row>
    <row r="119" spans="1:13" ht="12.6" customHeight="1" x14ac:dyDescent="0.4">
      <c r="A119" s="3"/>
      <c r="B119" s="16"/>
      <c r="C119" s="16"/>
      <c r="D119" s="16"/>
      <c r="E119" s="11"/>
      <c r="F119" s="12"/>
      <c r="G119" s="16"/>
      <c r="H119" s="11"/>
      <c r="I119" s="12"/>
      <c r="J119" s="16"/>
      <c r="K119" s="11"/>
      <c r="L119" s="12"/>
      <c r="M119" s="2"/>
    </row>
    <row r="120" spans="1:13" ht="12.6" customHeight="1" x14ac:dyDescent="0.4">
      <c r="A120" s="3"/>
      <c r="B120" s="7" t="s">
        <v>61</v>
      </c>
      <c r="C120" s="6" t="s">
        <v>62</v>
      </c>
      <c r="D120" s="16"/>
      <c r="E120" s="15"/>
      <c r="F120" s="14"/>
      <c r="G120" s="16"/>
      <c r="H120" s="15"/>
      <c r="I120" s="14"/>
      <c r="J120" s="16"/>
      <c r="K120" s="15"/>
      <c r="L120" s="14"/>
      <c r="M120" s="2"/>
    </row>
    <row r="121" spans="1:13" ht="12.6" customHeight="1" x14ac:dyDescent="0.4">
      <c r="A121" s="3"/>
      <c r="B121" s="7" t="s">
        <v>14</v>
      </c>
      <c r="C121" s="6">
        <v>0</v>
      </c>
      <c r="D121" s="16"/>
      <c r="E121" s="27" t="s">
        <v>17</v>
      </c>
      <c r="F121" s="29">
        <f>SUM(F111:F120)</f>
        <v>0</v>
      </c>
      <c r="G121" s="16"/>
      <c r="H121" s="27" t="s">
        <v>17</v>
      </c>
      <c r="I121" s="29">
        <f>SUM(I115:I120)</f>
        <v>0</v>
      </c>
      <c r="J121" s="16"/>
      <c r="K121" s="27" t="s">
        <v>17</v>
      </c>
      <c r="L121" s="30">
        <f>F121-I121+L115</f>
        <v>0</v>
      </c>
      <c r="M121" s="2"/>
    </row>
    <row r="122" spans="1:13" ht="12.6" customHeight="1" x14ac:dyDescent="0.4">
      <c r="A122" s="4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5"/>
    </row>
    <row r="123" spans="1:13" ht="12.6" customHeight="1" x14ac:dyDescent="0.4">
      <c r="A123" s="3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2"/>
    </row>
    <row r="124" spans="1:13" ht="12.6" customHeight="1" x14ac:dyDescent="0.4">
      <c r="A124" s="3"/>
      <c r="B124" s="71">
        <f>EDATE(G127,-1)</f>
        <v>45012</v>
      </c>
      <c r="C124" s="72"/>
      <c r="D124" s="72"/>
      <c r="E124" s="73"/>
      <c r="F124" s="16"/>
      <c r="G124" s="16"/>
      <c r="H124" s="16"/>
      <c r="I124" s="16"/>
      <c r="J124" s="16"/>
      <c r="K124" s="16"/>
      <c r="L124" s="8"/>
      <c r="M124" s="2"/>
    </row>
    <row r="125" spans="1:13" ht="12.6" customHeight="1" x14ac:dyDescent="0.4">
      <c r="A125" s="3"/>
      <c r="B125" s="74" t="str">
        <f>名前!$B$1</f>
        <v>株式会社たくみ経営</v>
      </c>
      <c r="C125" s="75"/>
      <c r="D125" s="75"/>
      <c r="E125" s="76"/>
      <c r="F125" s="16"/>
      <c r="G125" s="16"/>
      <c r="H125" s="16"/>
      <c r="I125" s="16"/>
      <c r="J125" s="16"/>
      <c r="K125" s="16"/>
      <c r="L125" s="9"/>
      <c r="M125" s="2"/>
    </row>
    <row r="126" spans="1:13" ht="12.6" customHeight="1" x14ac:dyDescent="0.4">
      <c r="A126" s="3"/>
      <c r="B126" s="17" t="s">
        <v>20</v>
      </c>
      <c r="C126" s="77">
        <f>名前!$B$10</f>
        <v>0</v>
      </c>
      <c r="D126" s="77"/>
      <c r="E126" s="78"/>
      <c r="F126" s="16"/>
      <c r="G126" s="16"/>
      <c r="H126" s="16"/>
      <c r="I126" s="16"/>
      <c r="J126" s="16"/>
      <c r="K126" s="16"/>
      <c r="L126" s="9"/>
      <c r="M126" s="2"/>
    </row>
    <row r="127" spans="1:13" ht="12.6" customHeight="1" x14ac:dyDescent="0.4">
      <c r="A127" s="3"/>
      <c r="B127" s="18" t="s">
        <v>21</v>
      </c>
      <c r="C127" s="79" t="str">
        <f>名前!$C$10&amp;" 様"</f>
        <v xml:space="preserve"> 様</v>
      </c>
      <c r="D127" s="79"/>
      <c r="E127" s="80"/>
      <c r="F127" s="24" t="s">
        <v>22</v>
      </c>
      <c r="G127" s="81">
        <f>$G$5</f>
        <v>45043</v>
      </c>
      <c r="H127" s="81"/>
      <c r="I127" s="81"/>
      <c r="J127" s="16"/>
      <c r="K127" s="16"/>
      <c r="L127" s="10"/>
      <c r="M127" s="2"/>
    </row>
    <row r="128" spans="1:13" ht="12.6" customHeight="1" x14ac:dyDescent="0.4">
      <c r="A128" s="3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23" t="s">
        <v>19</v>
      </c>
      <c r="M128" s="2"/>
    </row>
    <row r="129" spans="1:13" ht="12.6" customHeight="1" x14ac:dyDescent="0.4">
      <c r="A129" s="3"/>
      <c r="B129" s="67" t="s">
        <v>8</v>
      </c>
      <c r="C129" s="68"/>
      <c r="D129" s="16"/>
      <c r="E129" s="67" t="s">
        <v>7</v>
      </c>
      <c r="F129" s="68"/>
      <c r="G129" s="16"/>
      <c r="H129" s="67" t="s">
        <v>9</v>
      </c>
      <c r="I129" s="68"/>
      <c r="J129" s="16"/>
      <c r="K129" s="67" t="s">
        <v>10</v>
      </c>
      <c r="L129" s="68"/>
      <c r="M129" s="2"/>
    </row>
    <row r="130" spans="1:13" ht="12.6" customHeight="1" x14ac:dyDescent="0.4">
      <c r="A130" s="3"/>
      <c r="B130" s="25" t="s">
        <v>56</v>
      </c>
      <c r="C130" s="26"/>
      <c r="D130" s="16"/>
      <c r="E130" s="25" t="s">
        <v>57</v>
      </c>
      <c r="F130" s="26"/>
      <c r="G130" s="16"/>
      <c r="H130" s="11" t="s">
        <v>49</v>
      </c>
      <c r="I130" s="26"/>
      <c r="J130" s="16"/>
      <c r="K130" s="25" t="s">
        <v>12</v>
      </c>
      <c r="L130" s="26">
        <v>0</v>
      </c>
      <c r="M130" s="2"/>
    </row>
    <row r="131" spans="1:13" ht="12.6" customHeight="1" x14ac:dyDescent="0.4">
      <c r="A131" s="3"/>
      <c r="B131" s="11" t="s">
        <v>58</v>
      </c>
      <c r="C131" s="31"/>
      <c r="D131" s="16"/>
      <c r="E131" s="11"/>
      <c r="F131" s="12"/>
      <c r="G131" s="16"/>
      <c r="H131" s="11" t="s">
        <v>50</v>
      </c>
      <c r="I131" s="12"/>
      <c r="J131" s="16"/>
      <c r="K131" s="11"/>
      <c r="L131" s="12"/>
      <c r="M131" s="2"/>
    </row>
    <row r="132" spans="1:13" ht="12.6" customHeight="1" x14ac:dyDescent="0.4">
      <c r="A132" s="3"/>
      <c r="B132" s="11" t="s">
        <v>59</v>
      </c>
      <c r="C132" s="12"/>
      <c r="D132" s="16"/>
      <c r="E132" s="11"/>
      <c r="F132" s="12"/>
      <c r="G132" s="16"/>
      <c r="H132" s="11" t="s">
        <v>51</v>
      </c>
      <c r="I132" s="12"/>
      <c r="J132" s="16"/>
      <c r="K132" s="11"/>
      <c r="L132" s="12"/>
      <c r="M132" s="2"/>
    </row>
    <row r="133" spans="1:13" ht="12.6" customHeight="1" x14ac:dyDescent="0.4">
      <c r="A133" s="3"/>
      <c r="B133" s="11" t="s">
        <v>60</v>
      </c>
      <c r="C133" s="12"/>
      <c r="D133" s="16"/>
      <c r="E133" s="11"/>
      <c r="F133" s="12"/>
      <c r="G133" s="16"/>
      <c r="H133" s="32" t="s">
        <v>11</v>
      </c>
      <c r="I133" s="13"/>
      <c r="J133" s="16"/>
      <c r="K133" s="15"/>
      <c r="L133" s="14"/>
      <c r="M133" s="2"/>
    </row>
    <row r="134" spans="1:13" ht="12.6" customHeight="1" x14ac:dyDescent="0.4">
      <c r="A134" s="3"/>
      <c r="B134" s="11" t="s">
        <v>60</v>
      </c>
      <c r="C134" s="12"/>
      <c r="D134" s="16"/>
      <c r="E134" s="11" t="s">
        <v>63</v>
      </c>
      <c r="F134" s="12"/>
      <c r="G134" s="16"/>
      <c r="H134" s="65" t="s">
        <v>67</v>
      </c>
      <c r="I134" s="66">
        <f>SUM(I130:I133)</f>
        <v>0</v>
      </c>
      <c r="J134" s="16"/>
      <c r="K134" s="27" t="s">
        <v>17</v>
      </c>
      <c r="L134" s="29">
        <f>SUM(L130:L133)</f>
        <v>0</v>
      </c>
      <c r="M134" s="2"/>
    </row>
    <row r="135" spans="1:13" ht="12.6" customHeight="1" x14ac:dyDescent="0.4">
      <c r="A135" s="3"/>
      <c r="B135" s="11"/>
      <c r="C135" s="12"/>
      <c r="D135" s="16"/>
      <c r="E135" s="11"/>
      <c r="F135" s="12"/>
      <c r="G135" s="16"/>
      <c r="H135" s="25" t="s">
        <v>6</v>
      </c>
      <c r="I135" s="26"/>
      <c r="J135" s="16"/>
      <c r="K135" s="16"/>
      <c r="L135" s="16"/>
      <c r="M135" s="2"/>
    </row>
    <row r="136" spans="1:13" ht="12.6" customHeight="1" x14ac:dyDescent="0.4">
      <c r="A136" s="3"/>
      <c r="B136" s="11"/>
      <c r="C136" s="12"/>
      <c r="D136" s="16"/>
      <c r="E136" s="11" t="s">
        <v>60</v>
      </c>
      <c r="F136" s="12">
        <v>0</v>
      </c>
      <c r="G136" s="16"/>
      <c r="H136" s="11" t="s">
        <v>5</v>
      </c>
      <c r="I136" s="12"/>
      <c r="J136" s="16"/>
      <c r="K136" s="69" t="s">
        <v>18</v>
      </c>
      <c r="L136" s="70"/>
      <c r="M136" s="2"/>
    </row>
    <row r="137" spans="1:13" ht="12.6" customHeight="1" x14ac:dyDescent="0.4">
      <c r="A137" s="3"/>
      <c r="B137" s="32"/>
      <c r="C137" s="13"/>
      <c r="D137" s="16"/>
      <c r="E137" s="11"/>
      <c r="F137" s="12"/>
      <c r="G137" s="16"/>
      <c r="H137" s="11"/>
      <c r="I137" s="12"/>
      <c r="J137" s="16"/>
      <c r="K137" s="25" t="s">
        <v>15</v>
      </c>
      <c r="L137" s="28">
        <f>L140-L138-L139</f>
        <v>0</v>
      </c>
      <c r="M137" s="2"/>
    </row>
    <row r="138" spans="1:13" ht="12.6" customHeight="1" x14ac:dyDescent="0.4">
      <c r="A138" s="3"/>
      <c r="B138" s="16"/>
      <c r="C138" s="16"/>
      <c r="D138" s="16"/>
      <c r="E138" s="11"/>
      <c r="F138" s="12"/>
      <c r="G138" s="16"/>
      <c r="H138" s="11"/>
      <c r="I138" s="12"/>
      <c r="J138" s="16"/>
      <c r="K138" s="11"/>
      <c r="L138" s="12"/>
      <c r="M138" s="2"/>
    </row>
    <row r="139" spans="1:13" ht="12.6" customHeight="1" x14ac:dyDescent="0.4">
      <c r="A139" s="3"/>
      <c r="B139" s="7" t="s">
        <v>61</v>
      </c>
      <c r="C139" s="6" t="s">
        <v>62</v>
      </c>
      <c r="D139" s="16"/>
      <c r="E139" s="15"/>
      <c r="F139" s="14"/>
      <c r="G139" s="16"/>
      <c r="H139" s="15"/>
      <c r="I139" s="14"/>
      <c r="J139" s="16"/>
      <c r="K139" s="15"/>
      <c r="L139" s="14"/>
      <c r="M139" s="2"/>
    </row>
    <row r="140" spans="1:13" ht="12.6" customHeight="1" x14ac:dyDescent="0.4">
      <c r="A140" s="3"/>
      <c r="B140" s="7" t="s">
        <v>14</v>
      </c>
      <c r="C140" s="6">
        <v>0</v>
      </c>
      <c r="D140" s="16"/>
      <c r="E140" s="27" t="s">
        <v>17</v>
      </c>
      <c r="F140" s="29">
        <f>SUM(F130:F139)</f>
        <v>0</v>
      </c>
      <c r="G140" s="16"/>
      <c r="H140" s="27" t="s">
        <v>17</v>
      </c>
      <c r="I140" s="29">
        <f>SUM(I134:I139)</f>
        <v>0</v>
      </c>
      <c r="J140" s="16"/>
      <c r="K140" s="27" t="s">
        <v>17</v>
      </c>
      <c r="L140" s="30">
        <f>F140-I140+L134</f>
        <v>0</v>
      </c>
      <c r="M140" s="2"/>
    </row>
    <row r="141" spans="1:13" ht="12.6" customHeight="1" x14ac:dyDescent="0.4">
      <c r="A141" s="4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5"/>
    </row>
    <row r="142" spans="1:13" ht="12.6" customHeight="1" x14ac:dyDescent="0.4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</row>
    <row r="143" spans="1:13" ht="12.6" customHeight="1" x14ac:dyDescent="0.4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ht="12.6" customHeight="1" x14ac:dyDescent="0.4">
      <c r="A144" s="20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2"/>
    </row>
    <row r="145" spans="1:13" ht="12.6" customHeight="1" x14ac:dyDescent="0.4">
      <c r="A145" s="3"/>
      <c r="B145" s="71">
        <f>EDATE(G148,-1)</f>
        <v>45012</v>
      </c>
      <c r="C145" s="72"/>
      <c r="D145" s="72"/>
      <c r="E145" s="73"/>
      <c r="F145" s="16"/>
      <c r="G145" s="16"/>
      <c r="H145" s="16"/>
      <c r="I145" s="16"/>
      <c r="J145" s="16"/>
      <c r="K145" s="16"/>
      <c r="L145" s="8"/>
      <c r="M145" s="2"/>
    </row>
    <row r="146" spans="1:13" ht="12.6" customHeight="1" x14ac:dyDescent="0.4">
      <c r="A146" s="3"/>
      <c r="B146" s="74" t="str">
        <f>名前!$B$1</f>
        <v>株式会社たくみ経営</v>
      </c>
      <c r="C146" s="75"/>
      <c r="D146" s="75"/>
      <c r="E146" s="76"/>
      <c r="F146" s="16"/>
      <c r="G146" s="16"/>
      <c r="H146" s="16"/>
      <c r="I146" s="16"/>
      <c r="J146" s="16"/>
      <c r="K146" s="16"/>
      <c r="L146" s="9"/>
      <c r="M146" s="2"/>
    </row>
    <row r="147" spans="1:13" ht="12.6" customHeight="1" x14ac:dyDescent="0.4">
      <c r="A147" s="3"/>
      <c r="B147" s="17" t="s">
        <v>20</v>
      </c>
      <c r="C147" s="77">
        <f>名前!$B$11</f>
        <v>0</v>
      </c>
      <c r="D147" s="77"/>
      <c r="E147" s="78"/>
      <c r="F147" s="16"/>
      <c r="G147" s="16"/>
      <c r="H147" s="16"/>
      <c r="I147" s="16"/>
      <c r="J147" s="16"/>
      <c r="K147" s="16"/>
      <c r="L147" s="9"/>
      <c r="M147" s="2"/>
    </row>
    <row r="148" spans="1:13" ht="12.6" customHeight="1" x14ac:dyDescent="0.4">
      <c r="A148" s="3"/>
      <c r="B148" s="18" t="s">
        <v>21</v>
      </c>
      <c r="C148" s="79" t="str">
        <f>名前!$C$11&amp;" 様"</f>
        <v xml:space="preserve"> 様</v>
      </c>
      <c r="D148" s="79"/>
      <c r="E148" s="80"/>
      <c r="F148" s="24" t="s">
        <v>22</v>
      </c>
      <c r="G148" s="81">
        <f>$G$5</f>
        <v>45043</v>
      </c>
      <c r="H148" s="81"/>
      <c r="I148" s="81"/>
      <c r="J148" s="16"/>
      <c r="K148" s="16"/>
      <c r="L148" s="10"/>
      <c r="M148" s="2"/>
    </row>
    <row r="149" spans="1:13" ht="12.6" customHeight="1" x14ac:dyDescent="0.4">
      <c r="A149" s="3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23" t="s">
        <v>19</v>
      </c>
      <c r="M149" s="2"/>
    </row>
    <row r="150" spans="1:13" ht="12.6" customHeight="1" x14ac:dyDescent="0.4">
      <c r="A150" s="3"/>
      <c r="B150" s="67" t="s">
        <v>8</v>
      </c>
      <c r="C150" s="68"/>
      <c r="D150" s="16"/>
      <c r="E150" s="67" t="s">
        <v>7</v>
      </c>
      <c r="F150" s="68"/>
      <c r="G150" s="16"/>
      <c r="H150" s="67" t="s">
        <v>9</v>
      </c>
      <c r="I150" s="68"/>
      <c r="J150" s="16"/>
      <c r="K150" s="67" t="s">
        <v>10</v>
      </c>
      <c r="L150" s="68"/>
      <c r="M150" s="2"/>
    </row>
    <row r="151" spans="1:13" ht="12.6" customHeight="1" x14ac:dyDescent="0.4">
      <c r="A151" s="3"/>
      <c r="B151" s="25" t="s">
        <v>56</v>
      </c>
      <c r="C151" s="26"/>
      <c r="D151" s="16"/>
      <c r="E151" s="25" t="s">
        <v>57</v>
      </c>
      <c r="F151" s="26"/>
      <c r="G151" s="16"/>
      <c r="H151" s="11" t="s">
        <v>49</v>
      </c>
      <c r="I151" s="26"/>
      <c r="J151" s="16"/>
      <c r="K151" s="25" t="s">
        <v>12</v>
      </c>
      <c r="L151" s="26">
        <v>0</v>
      </c>
      <c r="M151" s="2"/>
    </row>
    <row r="152" spans="1:13" ht="12.6" customHeight="1" x14ac:dyDescent="0.4">
      <c r="A152" s="3"/>
      <c r="B152" s="11" t="s">
        <v>58</v>
      </c>
      <c r="C152" s="31"/>
      <c r="D152" s="16"/>
      <c r="E152" s="11"/>
      <c r="F152" s="12"/>
      <c r="G152" s="16"/>
      <c r="H152" s="11" t="s">
        <v>50</v>
      </c>
      <c r="I152" s="12"/>
      <c r="J152" s="16"/>
      <c r="K152" s="11"/>
      <c r="L152" s="12"/>
      <c r="M152" s="2"/>
    </row>
    <row r="153" spans="1:13" ht="12.6" customHeight="1" x14ac:dyDescent="0.4">
      <c r="A153" s="3"/>
      <c r="B153" s="11" t="s">
        <v>59</v>
      </c>
      <c r="C153" s="12"/>
      <c r="D153" s="16"/>
      <c r="E153" s="11"/>
      <c r="F153" s="12"/>
      <c r="G153" s="16"/>
      <c r="H153" s="11" t="s">
        <v>51</v>
      </c>
      <c r="I153" s="12"/>
      <c r="J153" s="16"/>
      <c r="K153" s="11"/>
      <c r="L153" s="12"/>
      <c r="M153" s="2"/>
    </row>
    <row r="154" spans="1:13" ht="12.6" customHeight="1" x14ac:dyDescent="0.4">
      <c r="A154" s="3"/>
      <c r="B154" s="11" t="s">
        <v>60</v>
      </c>
      <c r="C154" s="12"/>
      <c r="D154" s="16"/>
      <c r="E154" s="11"/>
      <c r="F154" s="12"/>
      <c r="G154" s="16"/>
      <c r="H154" s="32" t="s">
        <v>11</v>
      </c>
      <c r="I154" s="13"/>
      <c r="J154" s="16"/>
      <c r="K154" s="15"/>
      <c r="L154" s="14"/>
      <c r="M154" s="2"/>
    </row>
    <row r="155" spans="1:13" ht="12.6" customHeight="1" x14ac:dyDescent="0.4">
      <c r="A155" s="3"/>
      <c r="B155" s="11" t="s">
        <v>60</v>
      </c>
      <c r="C155" s="12"/>
      <c r="D155" s="16"/>
      <c r="E155" s="11" t="s">
        <v>63</v>
      </c>
      <c r="F155" s="12"/>
      <c r="G155" s="16"/>
      <c r="H155" s="65" t="s">
        <v>67</v>
      </c>
      <c r="I155" s="66">
        <f>SUM(I151:I154)</f>
        <v>0</v>
      </c>
      <c r="J155" s="16"/>
      <c r="K155" s="27" t="s">
        <v>17</v>
      </c>
      <c r="L155" s="29">
        <f>SUM(L151:L154)</f>
        <v>0</v>
      </c>
      <c r="M155" s="2"/>
    </row>
    <row r="156" spans="1:13" ht="12.6" customHeight="1" x14ac:dyDescent="0.4">
      <c r="A156" s="3"/>
      <c r="B156" s="11"/>
      <c r="C156" s="12"/>
      <c r="D156" s="16"/>
      <c r="E156" s="11"/>
      <c r="F156" s="12"/>
      <c r="G156" s="16"/>
      <c r="H156" s="25" t="s">
        <v>6</v>
      </c>
      <c r="I156" s="26"/>
      <c r="J156" s="16"/>
      <c r="K156" s="16"/>
      <c r="L156" s="16"/>
      <c r="M156" s="2"/>
    </row>
    <row r="157" spans="1:13" ht="12.6" customHeight="1" x14ac:dyDescent="0.4">
      <c r="A157" s="3"/>
      <c r="B157" s="11"/>
      <c r="C157" s="12"/>
      <c r="D157" s="16"/>
      <c r="E157" s="11" t="s">
        <v>60</v>
      </c>
      <c r="F157" s="12">
        <v>0</v>
      </c>
      <c r="G157" s="16"/>
      <c r="H157" s="11" t="s">
        <v>5</v>
      </c>
      <c r="I157" s="12"/>
      <c r="J157" s="16"/>
      <c r="K157" s="69" t="s">
        <v>18</v>
      </c>
      <c r="L157" s="70"/>
      <c r="M157" s="2"/>
    </row>
    <row r="158" spans="1:13" ht="12.6" customHeight="1" x14ac:dyDescent="0.4">
      <c r="A158" s="3"/>
      <c r="B158" s="32"/>
      <c r="C158" s="13"/>
      <c r="D158" s="16"/>
      <c r="E158" s="11"/>
      <c r="F158" s="12"/>
      <c r="G158" s="16"/>
      <c r="H158" s="11"/>
      <c r="I158" s="12"/>
      <c r="J158" s="16"/>
      <c r="K158" s="25" t="s">
        <v>15</v>
      </c>
      <c r="L158" s="28">
        <f>L161-L159-L160</f>
        <v>0</v>
      </c>
      <c r="M158" s="2"/>
    </row>
    <row r="159" spans="1:13" ht="12.6" customHeight="1" x14ac:dyDescent="0.4">
      <c r="A159" s="3"/>
      <c r="B159" s="16"/>
      <c r="C159" s="16"/>
      <c r="D159" s="16"/>
      <c r="E159" s="11"/>
      <c r="F159" s="12"/>
      <c r="G159" s="16"/>
      <c r="H159" s="11"/>
      <c r="I159" s="12"/>
      <c r="J159" s="16"/>
      <c r="K159" s="11"/>
      <c r="L159" s="12"/>
      <c r="M159" s="2"/>
    </row>
    <row r="160" spans="1:13" ht="12.6" customHeight="1" x14ac:dyDescent="0.4">
      <c r="A160" s="3"/>
      <c r="B160" s="7" t="s">
        <v>61</v>
      </c>
      <c r="C160" s="6" t="s">
        <v>62</v>
      </c>
      <c r="D160" s="16"/>
      <c r="E160" s="15"/>
      <c r="F160" s="14"/>
      <c r="G160" s="16"/>
      <c r="H160" s="15"/>
      <c r="I160" s="14"/>
      <c r="J160" s="16"/>
      <c r="K160" s="15"/>
      <c r="L160" s="14"/>
      <c r="M160" s="2"/>
    </row>
    <row r="161" spans="1:13" ht="12.6" customHeight="1" x14ac:dyDescent="0.4">
      <c r="A161" s="3"/>
      <c r="B161" s="7" t="s">
        <v>14</v>
      </c>
      <c r="C161" s="6">
        <v>0</v>
      </c>
      <c r="D161" s="16"/>
      <c r="E161" s="27" t="s">
        <v>17</v>
      </c>
      <c r="F161" s="29">
        <f>SUM(F151:F160)</f>
        <v>0</v>
      </c>
      <c r="G161" s="16"/>
      <c r="H161" s="27" t="s">
        <v>17</v>
      </c>
      <c r="I161" s="29">
        <f>SUM(I155:I160)</f>
        <v>0</v>
      </c>
      <c r="J161" s="16"/>
      <c r="K161" s="27" t="s">
        <v>17</v>
      </c>
      <c r="L161" s="30">
        <f>F161-I161+L155</f>
        <v>0</v>
      </c>
      <c r="M161" s="2"/>
    </row>
    <row r="162" spans="1:13" ht="12.6" customHeight="1" x14ac:dyDescent="0.4">
      <c r="A162" s="4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5"/>
    </row>
    <row r="163" spans="1:13" ht="12.6" customHeight="1" x14ac:dyDescent="0.4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</row>
    <row r="164" spans="1:13" ht="12.6" customHeight="1" x14ac:dyDescent="0.4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ht="12.6" customHeight="1" x14ac:dyDescent="0.4">
      <c r="A165" s="20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2"/>
    </row>
    <row r="166" spans="1:13" ht="12.6" customHeight="1" x14ac:dyDescent="0.4">
      <c r="A166" s="3"/>
      <c r="B166" s="71">
        <f>EDATE(G169,-1)</f>
        <v>45012</v>
      </c>
      <c r="C166" s="72"/>
      <c r="D166" s="72"/>
      <c r="E166" s="73"/>
      <c r="F166" s="16"/>
      <c r="G166" s="16"/>
      <c r="H166" s="16"/>
      <c r="I166" s="16"/>
      <c r="J166" s="16"/>
      <c r="K166" s="16"/>
      <c r="L166" s="8"/>
      <c r="M166" s="2"/>
    </row>
    <row r="167" spans="1:13" ht="12.6" customHeight="1" x14ac:dyDescent="0.4">
      <c r="A167" s="3"/>
      <c r="B167" s="74" t="str">
        <f>名前!$B$1</f>
        <v>株式会社たくみ経営</v>
      </c>
      <c r="C167" s="75"/>
      <c r="D167" s="75"/>
      <c r="E167" s="76"/>
      <c r="F167" s="16"/>
      <c r="G167" s="16"/>
      <c r="H167" s="16"/>
      <c r="I167" s="16"/>
      <c r="J167" s="16"/>
      <c r="K167" s="16"/>
      <c r="L167" s="9"/>
      <c r="M167" s="2"/>
    </row>
    <row r="168" spans="1:13" ht="12.6" customHeight="1" x14ac:dyDescent="0.4">
      <c r="A168" s="3"/>
      <c r="B168" s="17" t="s">
        <v>20</v>
      </c>
      <c r="C168" s="77">
        <f>名前!$B$12</f>
        <v>0</v>
      </c>
      <c r="D168" s="77"/>
      <c r="E168" s="78"/>
      <c r="F168" s="16"/>
      <c r="G168" s="16"/>
      <c r="H168" s="16"/>
      <c r="I168" s="16"/>
      <c r="J168" s="16"/>
      <c r="K168" s="16"/>
      <c r="L168" s="9"/>
      <c r="M168" s="2"/>
    </row>
    <row r="169" spans="1:13" ht="12.6" customHeight="1" x14ac:dyDescent="0.4">
      <c r="A169" s="3"/>
      <c r="B169" s="18" t="s">
        <v>21</v>
      </c>
      <c r="C169" s="79" t="str">
        <f>名前!$C$12&amp;" 様"</f>
        <v xml:space="preserve"> 様</v>
      </c>
      <c r="D169" s="79"/>
      <c r="E169" s="80"/>
      <c r="F169" s="24" t="s">
        <v>22</v>
      </c>
      <c r="G169" s="81">
        <f>$G$5</f>
        <v>45043</v>
      </c>
      <c r="H169" s="81"/>
      <c r="I169" s="81"/>
      <c r="J169" s="16"/>
      <c r="K169" s="16"/>
      <c r="L169" s="10"/>
      <c r="M169" s="2"/>
    </row>
    <row r="170" spans="1:13" ht="12.6" customHeight="1" x14ac:dyDescent="0.4">
      <c r="A170" s="3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23" t="s">
        <v>19</v>
      </c>
      <c r="M170" s="2"/>
    </row>
    <row r="171" spans="1:13" ht="12.6" customHeight="1" x14ac:dyDescent="0.4">
      <c r="A171" s="3"/>
      <c r="B171" s="67" t="s">
        <v>8</v>
      </c>
      <c r="C171" s="68"/>
      <c r="D171" s="16"/>
      <c r="E171" s="67" t="s">
        <v>7</v>
      </c>
      <c r="F171" s="68"/>
      <c r="G171" s="16"/>
      <c r="H171" s="67" t="s">
        <v>9</v>
      </c>
      <c r="I171" s="68"/>
      <c r="J171" s="16"/>
      <c r="K171" s="67" t="s">
        <v>10</v>
      </c>
      <c r="L171" s="68"/>
      <c r="M171" s="2"/>
    </row>
    <row r="172" spans="1:13" ht="12.6" customHeight="1" x14ac:dyDescent="0.4">
      <c r="A172" s="3"/>
      <c r="B172" s="25" t="s">
        <v>56</v>
      </c>
      <c r="C172" s="26"/>
      <c r="D172" s="16"/>
      <c r="E172" s="25" t="s">
        <v>57</v>
      </c>
      <c r="F172" s="26"/>
      <c r="G172" s="16"/>
      <c r="H172" s="11" t="s">
        <v>49</v>
      </c>
      <c r="I172" s="26"/>
      <c r="J172" s="16"/>
      <c r="K172" s="25" t="s">
        <v>12</v>
      </c>
      <c r="L172" s="26">
        <v>0</v>
      </c>
      <c r="M172" s="2"/>
    </row>
    <row r="173" spans="1:13" ht="12.6" customHeight="1" x14ac:dyDescent="0.4">
      <c r="A173" s="3"/>
      <c r="B173" s="11" t="s">
        <v>58</v>
      </c>
      <c r="C173" s="31"/>
      <c r="D173" s="16"/>
      <c r="E173" s="11"/>
      <c r="F173" s="12"/>
      <c r="G173" s="16"/>
      <c r="H173" s="11" t="s">
        <v>50</v>
      </c>
      <c r="I173" s="12"/>
      <c r="J173" s="16"/>
      <c r="K173" s="11"/>
      <c r="L173" s="12"/>
      <c r="M173" s="2"/>
    </row>
    <row r="174" spans="1:13" ht="12.6" customHeight="1" x14ac:dyDescent="0.4">
      <c r="A174" s="3"/>
      <c r="B174" s="11" t="s">
        <v>59</v>
      </c>
      <c r="C174" s="12"/>
      <c r="D174" s="16"/>
      <c r="E174" s="11"/>
      <c r="F174" s="12"/>
      <c r="G174" s="16"/>
      <c r="H174" s="11" t="s">
        <v>51</v>
      </c>
      <c r="I174" s="12"/>
      <c r="J174" s="16"/>
      <c r="K174" s="11"/>
      <c r="L174" s="12"/>
      <c r="M174" s="2"/>
    </row>
    <row r="175" spans="1:13" ht="12.6" customHeight="1" x14ac:dyDescent="0.4">
      <c r="A175" s="3"/>
      <c r="B175" s="11" t="s">
        <v>60</v>
      </c>
      <c r="C175" s="12"/>
      <c r="D175" s="16"/>
      <c r="E175" s="11"/>
      <c r="F175" s="12"/>
      <c r="G175" s="16"/>
      <c r="H175" s="32" t="s">
        <v>11</v>
      </c>
      <c r="I175" s="13"/>
      <c r="J175" s="16"/>
      <c r="K175" s="15"/>
      <c r="L175" s="14"/>
      <c r="M175" s="2"/>
    </row>
    <row r="176" spans="1:13" ht="12.6" customHeight="1" x14ac:dyDescent="0.4">
      <c r="A176" s="3"/>
      <c r="B176" s="11" t="s">
        <v>60</v>
      </c>
      <c r="C176" s="12"/>
      <c r="D176" s="16"/>
      <c r="E176" s="11" t="s">
        <v>63</v>
      </c>
      <c r="F176" s="12"/>
      <c r="G176" s="16"/>
      <c r="H176" s="65" t="s">
        <v>67</v>
      </c>
      <c r="I176" s="66">
        <f>SUM(I172:I175)</f>
        <v>0</v>
      </c>
      <c r="J176" s="16"/>
      <c r="K176" s="27" t="s">
        <v>17</v>
      </c>
      <c r="L176" s="29">
        <f>SUM(L172:L175)</f>
        <v>0</v>
      </c>
      <c r="M176" s="2"/>
    </row>
    <row r="177" spans="1:13" ht="12.6" customHeight="1" x14ac:dyDescent="0.4">
      <c r="A177" s="3"/>
      <c r="B177" s="11"/>
      <c r="C177" s="12"/>
      <c r="D177" s="16"/>
      <c r="E177" s="11"/>
      <c r="F177" s="12"/>
      <c r="G177" s="16"/>
      <c r="H177" s="25" t="s">
        <v>6</v>
      </c>
      <c r="I177" s="26"/>
      <c r="J177" s="16"/>
      <c r="K177" s="16"/>
      <c r="L177" s="16"/>
      <c r="M177" s="2"/>
    </row>
    <row r="178" spans="1:13" ht="12.6" customHeight="1" x14ac:dyDescent="0.4">
      <c r="A178" s="3"/>
      <c r="B178" s="11"/>
      <c r="C178" s="12"/>
      <c r="D178" s="16"/>
      <c r="E178" s="11" t="s">
        <v>60</v>
      </c>
      <c r="F178" s="12">
        <v>0</v>
      </c>
      <c r="G178" s="16"/>
      <c r="H178" s="11" t="s">
        <v>5</v>
      </c>
      <c r="I178" s="12"/>
      <c r="J178" s="16"/>
      <c r="K178" s="69" t="s">
        <v>18</v>
      </c>
      <c r="L178" s="70"/>
      <c r="M178" s="2"/>
    </row>
    <row r="179" spans="1:13" ht="12.6" customHeight="1" x14ac:dyDescent="0.4">
      <c r="A179" s="3"/>
      <c r="B179" s="32"/>
      <c r="C179" s="13"/>
      <c r="D179" s="16"/>
      <c r="E179" s="11"/>
      <c r="F179" s="12"/>
      <c r="G179" s="16"/>
      <c r="H179" s="11"/>
      <c r="I179" s="12"/>
      <c r="J179" s="16"/>
      <c r="K179" s="25" t="s">
        <v>15</v>
      </c>
      <c r="L179" s="28">
        <f>L182-L180-L181</f>
        <v>0</v>
      </c>
      <c r="M179" s="2"/>
    </row>
    <row r="180" spans="1:13" ht="12.6" customHeight="1" x14ac:dyDescent="0.4">
      <c r="A180" s="3"/>
      <c r="B180" s="16"/>
      <c r="C180" s="16"/>
      <c r="D180" s="16"/>
      <c r="E180" s="11"/>
      <c r="F180" s="12"/>
      <c r="G180" s="16"/>
      <c r="H180" s="11"/>
      <c r="I180" s="12"/>
      <c r="J180" s="16"/>
      <c r="K180" s="11"/>
      <c r="L180" s="12"/>
      <c r="M180" s="2"/>
    </row>
    <row r="181" spans="1:13" ht="12.6" customHeight="1" x14ac:dyDescent="0.4">
      <c r="A181" s="3"/>
      <c r="B181" s="7" t="s">
        <v>61</v>
      </c>
      <c r="C181" s="6" t="s">
        <v>62</v>
      </c>
      <c r="D181" s="16"/>
      <c r="E181" s="15"/>
      <c r="F181" s="14"/>
      <c r="G181" s="16"/>
      <c r="H181" s="15"/>
      <c r="I181" s="14"/>
      <c r="J181" s="16"/>
      <c r="K181" s="15"/>
      <c r="L181" s="14"/>
      <c r="M181" s="2"/>
    </row>
    <row r="182" spans="1:13" ht="12.6" customHeight="1" x14ac:dyDescent="0.4">
      <c r="A182" s="3"/>
      <c r="B182" s="7" t="s">
        <v>14</v>
      </c>
      <c r="C182" s="6">
        <v>0</v>
      </c>
      <c r="D182" s="16"/>
      <c r="E182" s="27" t="s">
        <v>17</v>
      </c>
      <c r="F182" s="29">
        <f>SUM(F172:F181)</f>
        <v>0</v>
      </c>
      <c r="G182" s="16"/>
      <c r="H182" s="27" t="s">
        <v>17</v>
      </c>
      <c r="I182" s="29">
        <f>SUM(I176:I181)</f>
        <v>0</v>
      </c>
      <c r="J182" s="16"/>
      <c r="K182" s="27" t="s">
        <v>17</v>
      </c>
      <c r="L182" s="30">
        <f>F182-I182+L176</f>
        <v>0</v>
      </c>
      <c r="M182" s="2"/>
    </row>
    <row r="183" spans="1:13" ht="12.6" customHeight="1" x14ac:dyDescent="0.4">
      <c r="A183" s="4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5"/>
    </row>
    <row r="184" spans="1:13" ht="12.6" customHeight="1" x14ac:dyDescent="0.4">
      <c r="A184" s="20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2"/>
    </row>
    <row r="185" spans="1:13" ht="12.6" customHeight="1" x14ac:dyDescent="0.4">
      <c r="A185" s="3"/>
      <c r="B185" s="71">
        <f>EDATE(G188,-1)</f>
        <v>45012</v>
      </c>
      <c r="C185" s="72"/>
      <c r="D185" s="72"/>
      <c r="E185" s="73"/>
      <c r="F185" s="16"/>
      <c r="G185" s="16"/>
      <c r="H185" s="16"/>
      <c r="I185" s="16"/>
      <c r="J185" s="16"/>
      <c r="K185" s="16"/>
      <c r="L185" s="8"/>
      <c r="M185" s="2"/>
    </row>
    <row r="186" spans="1:13" ht="12.6" customHeight="1" x14ac:dyDescent="0.4">
      <c r="A186" s="3"/>
      <c r="B186" s="74" t="str">
        <f>名前!$B$1</f>
        <v>株式会社たくみ経営</v>
      </c>
      <c r="C186" s="75"/>
      <c r="D186" s="75"/>
      <c r="E186" s="76"/>
      <c r="F186" s="16"/>
      <c r="G186" s="16"/>
      <c r="H186" s="16"/>
      <c r="I186" s="16"/>
      <c r="J186" s="16"/>
      <c r="K186" s="16"/>
      <c r="L186" s="9"/>
      <c r="M186" s="2"/>
    </row>
    <row r="187" spans="1:13" ht="12.6" customHeight="1" x14ac:dyDescent="0.4">
      <c r="A187" s="3"/>
      <c r="B187" s="17" t="s">
        <v>20</v>
      </c>
      <c r="C187" s="77">
        <f>名前!$B$13</f>
        <v>0</v>
      </c>
      <c r="D187" s="77"/>
      <c r="E187" s="78"/>
      <c r="F187" s="16"/>
      <c r="G187" s="16"/>
      <c r="H187" s="16"/>
      <c r="I187" s="16"/>
      <c r="J187" s="16"/>
      <c r="K187" s="16"/>
      <c r="L187" s="9"/>
      <c r="M187" s="2"/>
    </row>
    <row r="188" spans="1:13" ht="12.6" customHeight="1" x14ac:dyDescent="0.4">
      <c r="A188" s="3"/>
      <c r="B188" s="18" t="s">
        <v>21</v>
      </c>
      <c r="C188" s="79" t="str">
        <f>名前!$C$13&amp;" 様"</f>
        <v xml:space="preserve"> 様</v>
      </c>
      <c r="D188" s="79"/>
      <c r="E188" s="80"/>
      <c r="F188" s="24" t="s">
        <v>22</v>
      </c>
      <c r="G188" s="81">
        <f>$G$5</f>
        <v>45043</v>
      </c>
      <c r="H188" s="81"/>
      <c r="I188" s="81"/>
      <c r="J188" s="16"/>
      <c r="K188" s="16"/>
      <c r="L188" s="10"/>
      <c r="M188" s="2"/>
    </row>
    <row r="189" spans="1:13" ht="12.6" customHeight="1" x14ac:dyDescent="0.4">
      <c r="A189" s="3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23" t="s">
        <v>19</v>
      </c>
      <c r="M189" s="2"/>
    </row>
    <row r="190" spans="1:13" ht="12.6" customHeight="1" x14ac:dyDescent="0.4">
      <c r="A190" s="3"/>
      <c r="B190" s="67" t="s">
        <v>8</v>
      </c>
      <c r="C190" s="68"/>
      <c r="D190" s="16"/>
      <c r="E190" s="67" t="s">
        <v>7</v>
      </c>
      <c r="F190" s="68"/>
      <c r="G190" s="16"/>
      <c r="H190" s="67" t="s">
        <v>9</v>
      </c>
      <c r="I190" s="68"/>
      <c r="J190" s="16"/>
      <c r="K190" s="67" t="s">
        <v>10</v>
      </c>
      <c r="L190" s="68"/>
      <c r="M190" s="2"/>
    </row>
    <row r="191" spans="1:13" ht="12.6" customHeight="1" x14ac:dyDescent="0.4">
      <c r="A191" s="3"/>
      <c r="B191" s="25" t="s">
        <v>56</v>
      </c>
      <c r="C191" s="26"/>
      <c r="D191" s="16"/>
      <c r="E191" s="25" t="s">
        <v>57</v>
      </c>
      <c r="F191" s="26"/>
      <c r="G191" s="16"/>
      <c r="H191" s="11" t="s">
        <v>49</v>
      </c>
      <c r="I191" s="26"/>
      <c r="J191" s="16"/>
      <c r="K191" s="25" t="s">
        <v>12</v>
      </c>
      <c r="L191" s="26">
        <v>0</v>
      </c>
      <c r="M191" s="2"/>
    </row>
    <row r="192" spans="1:13" ht="12.6" customHeight="1" x14ac:dyDescent="0.4">
      <c r="A192" s="3"/>
      <c r="B192" s="11" t="s">
        <v>58</v>
      </c>
      <c r="C192" s="31"/>
      <c r="D192" s="16"/>
      <c r="E192" s="11"/>
      <c r="F192" s="12"/>
      <c r="G192" s="16"/>
      <c r="H192" s="11" t="s">
        <v>50</v>
      </c>
      <c r="I192" s="12"/>
      <c r="J192" s="16"/>
      <c r="K192" s="11"/>
      <c r="L192" s="12"/>
      <c r="M192" s="2"/>
    </row>
    <row r="193" spans="1:13" ht="12.6" customHeight="1" x14ac:dyDescent="0.4">
      <c r="A193" s="3"/>
      <c r="B193" s="11" t="s">
        <v>59</v>
      </c>
      <c r="C193" s="12"/>
      <c r="D193" s="16"/>
      <c r="E193" s="11"/>
      <c r="F193" s="12"/>
      <c r="G193" s="16"/>
      <c r="H193" s="11" t="s">
        <v>51</v>
      </c>
      <c r="I193" s="12"/>
      <c r="J193" s="16"/>
      <c r="K193" s="11"/>
      <c r="L193" s="12"/>
      <c r="M193" s="2"/>
    </row>
    <row r="194" spans="1:13" ht="12.6" customHeight="1" x14ac:dyDescent="0.4">
      <c r="A194" s="3"/>
      <c r="B194" s="11" t="s">
        <v>60</v>
      </c>
      <c r="C194" s="12"/>
      <c r="D194" s="16"/>
      <c r="E194" s="11"/>
      <c r="F194" s="12"/>
      <c r="G194" s="16"/>
      <c r="H194" s="32" t="s">
        <v>11</v>
      </c>
      <c r="I194" s="13"/>
      <c r="J194" s="16"/>
      <c r="K194" s="15"/>
      <c r="L194" s="14"/>
      <c r="M194" s="2"/>
    </row>
    <row r="195" spans="1:13" ht="12.6" customHeight="1" x14ac:dyDescent="0.4">
      <c r="A195" s="3"/>
      <c r="B195" s="11" t="s">
        <v>60</v>
      </c>
      <c r="C195" s="12"/>
      <c r="D195" s="16"/>
      <c r="E195" s="11" t="s">
        <v>63</v>
      </c>
      <c r="F195" s="12"/>
      <c r="G195" s="16"/>
      <c r="H195" s="65" t="s">
        <v>67</v>
      </c>
      <c r="I195" s="66">
        <f>SUM(I191:I194)</f>
        <v>0</v>
      </c>
      <c r="J195" s="16"/>
      <c r="K195" s="27" t="s">
        <v>17</v>
      </c>
      <c r="L195" s="29">
        <f>SUM(L191:L194)</f>
        <v>0</v>
      </c>
      <c r="M195" s="2"/>
    </row>
    <row r="196" spans="1:13" ht="12.6" customHeight="1" x14ac:dyDescent="0.4">
      <c r="A196" s="3"/>
      <c r="B196" s="11"/>
      <c r="C196" s="12"/>
      <c r="D196" s="16"/>
      <c r="E196" s="11"/>
      <c r="F196" s="12"/>
      <c r="G196" s="16"/>
      <c r="H196" s="25" t="s">
        <v>6</v>
      </c>
      <c r="I196" s="26"/>
      <c r="J196" s="16"/>
      <c r="K196" s="16"/>
      <c r="L196" s="16"/>
      <c r="M196" s="2"/>
    </row>
    <row r="197" spans="1:13" ht="12.6" customHeight="1" x14ac:dyDescent="0.4">
      <c r="A197" s="3"/>
      <c r="B197" s="11"/>
      <c r="C197" s="12"/>
      <c r="D197" s="16"/>
      <c r="E197" s="11" t="s">
        <v>60</v>
      </c>
      <c r="F197" s="12">
        <v>0</v>
      </c>
      <c r="G197" s="16"/>
      <c r="H197" s="11" t="s">
        <v>5</v>
      </c>
      <c r="I197" s="12"/>
      <c r="J197" s="16"/>
      <c r="K197" s="69" t="s">
        <v>18</v>
      </c>
      <c r="L197" s="70"/>
      <c r="M197" s="2"/>
    </row>
    <row r="198" spans="1:13" ht="12.6" customHeight="1" x14ac:dyDescent="0.4">
      <c r="A198" s="3"/>
      <c r="B198" s="32"/>
      <c r="C198" s="13"/>
      <c r="D198" s="16"/>
      <c r="E198" s="11"/>
      <c r="F198" s="12"/>
      <c r="G198" s="16"/>
      <c r="H198" s="11"/>
      <c r="I198" s="12"/>
      <c r="J198" s="16"/>
      <c r="K198" s="25" t="s">
        <v>15</v>
      </c>
      <c r="L198" s="28">
        <f>L201-L199-L200</f>
        <v>0</v>
      </c>
      <c r="M198" s="2"/>
    </row>
    <row r="199" spans="1:13" ht="12.6" customHeight="1" x14ac:dyDescent="0.4">
      <c r="A199" s="3"/>
      <c r="B199" s="16"/>
      <c r="C199" s="16"/>
      <c r="D199" s="16"/>
      <c r="E199" s="11"/>
      <c r="F199" s="12"/>
      <c r="G199" s="16"/>
      <c r="H199" s="11"/>
      <c r="I199" s="12"/>
      <c r="J199" s="16"/>
      <c r="K199" s="11"/>
      <c r="L199" s="12"/>
      <c r="M199" s="2"/>
    </row>
    <row r="200" spans="1:13" ht="12.6" customHeight="1" x14ac:dyDescent="0.4">
      <c r="A200" s="3"/>
      <c r="B200" s="7" t="s">
        <v>61</v>
      </c>
      <c r="C200" s="6" t="s">
        <v>62</v>
      </c>
      <c r="D200" s="16"/>
      <c r="E200" s="15"/>
      <c r="F200" s="14"/>
      <c r="G200" s="16"/>
      <c r="H200" s="15"/>
      <c r="I200" s="14"/>
      <c r="J200" s="16"/>
      <c r="K200" s="15"/>
      <c r="L200" s="14"/>
      <c r="M200" s="2"/>
    </row>
    <row r="201" spans="1:13" ht="12.6" customHeight="1" x14ac:dyDescent="0.4">
      <c r="A201" s="3"/>
      <c r="B201" s="7" t="s">
        <v>14</v>
      </c>
      <c r="C201" s="6">
        <v>0</v>
      </c>
      <c r="D201" s="16"/>
      <c r="E201" s="27" t="s">
        <v>17</v>
      </c>
      <c r="F201" s="29">
        <f>SUM(F191:F200)</f>
        <v>0</v>
      </c>
      <c r="G201" s="16"/>
      <c r="H201" s="27" t="s">
        <v>17</v>
      </c>
      <c r="I201" s="29">
        <f>SUM(I195:I200)</f>
        <v>0</v>
      </c>
      <c r="J201" s="16"/>
      <c r="K201" s="27" t="s">
        <v>17</v>
      </c>
      <c r="L201" s="30">
        <f>F201-I201+L195</f>
        <v>0</v>
      </c>
      <c r="M201" s="2"/>
    </row>
    <row r="202" spans="1:13" ht="12.6" customHeight="1" x14ac:dyDescent="0.4">
      <c r="A202" s="4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5"/>
    </row>
    <row r="203" spans="1:13" ht="12.6" customHeight="1" x14ac:dyDescent="0.4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</row>
    <row r="204" spans="1:13" ht="12.6" customHeight="1" x14ac:dyDescent="0.4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</row>
    <row r="205" spans="1:13" ht="12.6" customHeight="1" x14ac:dyDescent="0.4">
      <c r="A205" s="20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2"/>
    </row>
    <row r="206" spans="1:13" ht="12.6" customHeight="1" x14ac:dyDescent="0.4">
      <c r="A206" s="3"/>
      <c r="B206" s="71">
        <f>EDATE(G209,-1)</f>
        <v>45012</v>
      </c>
      <c r="C206" s="72"/>
      <c r="D206" s="72"/>
      <c r="E206" s="73"/>
      <c r="F206" s="16"/>
      <c r="G206" s="16"/>
      <c r="H206" s="16"/>
      <c r="I206" s="16"/>
      <c r="J206" s="16"/>
      <c r="K206" s="16"/>
      <c r="L206" s="8"/>
      <c r="M206" s="2"/>
    </row>
    <row r="207" spans="1:13" ht="12.6" customHeight="1" x14ac:dyDescent="0.4">
      <c r="A207" s="3"/>
      <c r="B207" s="74" t="str">
        <f>名前!$B$1</f>
        <v>株式会社たくみ経営</v>
      </c>
      <c r="C207" s="75"/>
      <c r="D207" s="75"/>
      <c r="E207" s="76"/>
      <c r="F207" s="16"/>
      <c r="G207" s="16"/>
      <c r="H207" s="16"/>
      <c r="I207" s="16"/>
      <c r="J207" s="16"/>
      <c r="K207" s="16"/>
      <c r="L207" s="9"/>
      <c r="M207" s="2"/>
    </row>
    <row r="208" spans="1:13" ht="12.6" customHeight="1" x14ac:dyDescent="0.4">
      <c r="A208" s="3"/>
      <c r="B208" s="17" t="s">
        <v>20</v>
      </c>
      <c r="C208" s="77">
        <f>名前!$B$14</f>
        <v>0</v>
      </c>
      <c r="D208" s="77"/>
      <c r="E208" s="78"/>
      <c r="F208" s="16"/>
      <c r="G208" s="16"/>
      <c r="H208" s="16"/>
      <c r="I208" s="16"/>
      <c r="J208" s="16"/>
      <c r="K208" s="16"/>
      <c r="L208" s="9"/>
      <c r="M208" s="2"/>
    </row>
    <row r="209" spans="1:13" ht="12.6" customHeight="1" x14ac:dyDescent="0.4">
      <c r="A209" s="3"/>
      <c r="B209" s="18" t="s">
        <v>21</v>
      </c>
      <c r="C209" s="79" t="str">
        <f>名前!$C$14&amp;" 様"</f>
        <v xml:space="preserve"> 様</v>
      </c>
      <c r="D209" s="79"/>
      <c r="E209" s="80"/>
      <c r="F209" s="24" t="s">
        <v>22</v>
      </c>
      <c r="G209" s="81">
        <f>$G$5</f>
        <v>45043</v>
      </c>
      <c r="H209" s="81"/>
      <c r="I209" s="81"/>
      <c r="J209" s="16"/>
      <c r="K209" s="16"/>
      <c r="L209" s="10"/>
      <c r="M209" s="2"/>
    </row>
    <row r="210" spans="1:13" ht="12.6" customHeight="1" x14ac:dyDescent="0.4">
      <c r="A210" s="3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23" t="s">
        <v>19</v>
      </c>
      <c r="M210" s="2"/>
    </row>
    <row r="211" spans="1:13" ht="12.6" customHeight="1" x14ac:dyDescent="0.4">
      <c r="A211" s="3"/>
      <c r="B211" s="67" t="s">
        <v>8</v>
      </c>
      <c r="C211" s="68"/>
      <c r="D211" s="16"/>
      <c r="E211" s="67" t="s">
        <v>7</v>
      </c>
      <c r="F211" s="68"/>
      <c r="G211" s="16"/>
      <c r="H211" s="67" t="s">
        <v>9</v>
      </c>
      <c r="I211" s="68"/>
      <c r="J211" s="16"/>
      <c r="K211" s="67" t="s">
        <v>10</v>
      </c>
      <c r="L211" s="68"/>
      <c r="M211" s="2"/>
    </row>
    <row r="212" spans="1:13" ht="12.6" customHeight="1" x14ac:dyDescent="0.4">
      <c r="A212" s="3"/>
      <c r="B212" s="25" t="s">
        <v>56</v>
      </c>
      <c r="C212" s="26"/>
      <c r="D212" s="16"/>
      <c r="E212" s="25" t="s">
        <v>57</v>
      </c>
      <c r="F212" s="26"/>
      <c r="G212" s="16"/>
      <c r="H212" s="11" t="s">
        <v>49</v>
      </c>
      <c r="I212" s="26"/>
      <c r="J212" s="16"/>
      <c r="K212" s="25" t="s">
        <v>12</v>
      </c>
      <c r="L212" s="26">
        <v>0</v>
      </c>
      <c r="M212" s="2"/>
    </row>
    <row r="213" spans="1:13" ht="12.6" customHeight="1" x14ac:dyDescent="0.4">
      <c r="A213" s="3"/>
      <c r="B213" s="11" t="s">
        <v>58</v>
      </c>
      <c r="C213" s="31"/>
      <c r="D213" s="16"/>
      <c r="E213" s="11"/>
      <c r="F213" s="12"/>
      <c r="G213" s="16"/>
      <c r="H213" s="11" t="s">
        <v>50</v>
      </c>
      <c r="I213" s="12"/>
      <c r="J213" s="16"/>
      <c r="K213" s="11"/>
      <c r="L213" s="12"/>
      <c r="M213" s="2"/>
    </row>
    <row r="214" spans="1:13" ht="12.6" customHeight="1" x14ac:dyDescent="0.4">
      <c r="A214" s="3"/>
      <c r="B214" s="11" t="s">
        <v>59</v>
      </c>
      <c r="C214" s="12"/>
      <c r="D214" s="16"/>
      <c r="E214" s="11"/>
      <c r="F214" s="12"/>
      <c r="G214" s="16"/>
      <c r="H214" s="11" t="s">
        <v>51</v>
      </c>
      <c r="I214" s="12"/>
      <c r="J214" s="16"/>
      <c r="K214" s="11"/>
      <c r="L214" s="12"/>
      <c r="M214" s="2"/>
    </row>
    <row r="215" spans="1:13" ht="12.6" customHeight="1" x14ac:dyDescent="0.4">
      <c r="A215" s="3"/>
      <c r="B215" s="11" t="s">
        <v>60</v>
      </c>
      <c r="C215" s="12"/>
      <c r="D215" s="16"/>
      <c r="E215" s="11"/>
      <c r="F215" s="12"/>
      <c r="G215" s="16"/>
      <c r="H215" s="32" t="s">
        <v>11</v>
      </c>
      <c r="I215" s="13"/>
      <c r="J215" s="16"/>
      <c r="K215" s="15"/>
      <c r="L215" s="14"/>
      <c r="M215" s="2"/>
    </row>
    <row r="216" spans="1:13" ht="12.6" customHeight="1" x14ac:dyDescent="0.4">
      <c r="A216" s="3"/>
      <c r="B216" s="11" t="s">
        <v>60</v>
      </c>
      <c r="C216" s="12"/>
      <c r="D216" s="16"/>
      <c r="E216" s="11" t="s">
        <v>63</v>
      </c>
      <c r="F216" s="12"/>
      <c r="G216" s="16"/>
      <c r="H216" s="65" t="s">
        <v>67</v>
      </c>
      <c r="I216" s="66">
        <f>SUM(I212:I215)</f>
        <v>0</v>
      </c>
      <c r="J216" s="16"/>
      <c r="K216" s="27" t="s">
        <v>17</v>
      </c>
      <c r="L216" s="29">
        <f>SUM(L212:L215)</f>
        <v>0</v>
      </c>
      <c r="M216" s="2"/>
    </row>
    <row r="217" spans="1:13" ht="12.6" customHeight="1" x14ac:dyDescent="0.4">
      <c r="A217" s="3"/>
      <c r="B217" s="11"/>
      <c r="C217" s="12"/>
      <c r="D217" s="16"/>
      <c r="E217" s="11"/>
      <c r="F217" s="12"/>
      <c r="G217" s="16"/>
      <c r="H217" s="25" t="s">
        <v>6</v>
      </c>
      <c r="I217" s="26"/>
      <c r="J217" s="16"/>
      <c r="K217" s="16"/>
      <c r="L217" s="16"/>
      <c r="M217" s="2"/>
    </row>
    <row r="218" spans="1:13" ht="12.6" customHeight="1" x14ac:dyDescent="0.4">
      <c r="A218" s="3"/>
      <c r="B218" s="11"/>
      <c r="C218" s="12"/>
      <c r="D218" s="16"/>
      <c r="E218" s="11" t="s">
        <v>60</v>
      </c>
      <c r="F218" s="12">
        <v>0</v>
      </c>
      <c r="G218" s="16"/>
      <c r="H218" s="11" t="s">
        <v>5</v>
      </c>
      <c r="I218" s="12"/>
      <c r="J218" s="16"/>
      <c r="K218" s="69" t="s">
        <v>18</v>
      </c>
      <c r="L218" s="70"/>
      <c r="M218" s="2"/>
    </row>
    <row r="219" spans="1:13" ht="12.6" customHeight="1" x14ac:dyDescent="0.4">
      <c r="A219" s="3"/>
      <c r="B219" s="32"/>
      <c r="C219" s="13"/>
      <c r="D219" s="16"/>
      <c r="E219" s="11"/>
      <c r="F219" s="12"/>
      <c r="G219" s="16"/>
      <c r="H219" s="11"/>
      <c r="I219" s="12"/>
      <c r="J219" s="16"/>
      <c r="K219" s="25" t="s">
        <v>15</v>
      </c>
      <c r="L219" s="28">
        <f>L222-L220-L221</f>
        <v>0</v>
      </c>
      <c r="M219" s="2"/>
    </row>
    <row r="220" spans="1:13" ht="12.6" customHeight="1" x14ac:dyDescent="0.4">
      <c r="A220" s="3"/>
      <c r="B220" s="16"/>
      <c r="C220" s="16"/>
      <c r="D220" s="16"/>
      <c r="E220" s="11"/>
      <c r="F220" s="12"/>
      <c r="G220" s="16"/>
      <c r="H220" s="11"/>
      <c r="I220" s="12"/>
      <c r="J220" s="16"/>
      <c r="K220" s="11"/>
      <c r="L220" s="12"/>
      <c r="M220" s="2"/>
    </row>
    <row r="221" spans="1:13" ht="12.6" customHeight="1" x14ac:dyDescent="0.4">
      <c r="A221" s="3"/>
      <c r="B221" s="7" t="s">
        <v>61</v>
      </c>
      <c r="C221" s="6" t="s">
        <v>62</v>
      </c>
      <c r="D221" s="16"/>
      <c r="E221" s="15"/>
      <c r="F221" s="14"/>
      <c r="G221" s="16"/>
      <c r="H221" s="15"/>
      <c r="I221" s="14"/>
      <c r="J221" s="16"/>
      <c r="K221" s="15"/>
      <c r="L221" s="14"/>
      <c r="M221" s="2"/>
    </row>
    <row r="222" spans="1:13" ht="12.6" customHeight="1" x14ac:dyDescent="0.4">
      <c r="A222" s="3"/>
      <c r="B222" s="7" t="s">
        <v>14</v>
      </c>
      <c r="C222" s="6">
        <v>0</v>
      </c>
      <c r="D222" s="16"/>
      <c r="E222" s="27" t="s">
        <v>17</v>
      </c>
      <c r="F222" s="29">
        <f>SUM(F212:F221)</f>
        <v>0</v>
      </c>
      <c r="G222" s="16"/>
      <c r="H222" s="27" t="s">
        <v>17</v>
      </c>
      <c r="I222" s="29">
        <f>SUM(I216:I221)</f>
        <v>0</v>
      </c>
      <c r="J222" s="16"/>
      <c r="K222" s="27" t="s">
        <v>17</v>
      </c>
      <c r="L222" s="30">
        <f>F222-I222+L216</f>
        <v>0</v>
      </c>
      <c r="M222" s="2"/>
    </row>
    <row r="223" spans="1:13" ht="12.6" customHeight="1" x14ac:dyDescent="0.4">
      <c r="A223" s="3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2"/>
    </row>
    <row r="224" spans="1:13" ht="12.6" customHeight="1" x14ac:dyDescent="0.4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</row>
    <row r="225" spans="1:13" ht="12.6" customHeight="1" x14ac:dyDescent="0.4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</row>
    <row r="226" spans="1:13" ht="12.6" customHeight="1" x14ac:dyDescent="0.4">
      <c r="A226" s="20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2"/>
    </row>
    <row r="227" spans="1:13" ht="12.6" customHeight="1" x14ac:dyDescent="0.4">
      <c r="A227" s="3"/>
      <c r="B227" s="71">
        <f>EDATE(G230,-1)</f>
        <v>45012</v>
      </c>
      <c r="C227" s="72"/>
      <c r="D227" s="72"/>
      <c r="E227" s="73"/>
      <c r="F227" s="16"/>
      <c r="G227" s="16"/>
      <c r="H227" s="16"/>
      <c r="I227" s="16"/>
      <c r="J227" s="16"/>
      <c r="K227" s="16"/>
      <c r="L227" s="8"/>
      <c r="M227" s="2"/>
    </row>
    <row r="228" spans="1:13" ht="12.6" customHeight="1" x14ac:dyDescent="0.4">
      <c r="A228" s="3"/>
      <c r="B228" s="74" t="str">
        <f>名前!$B$1</f>
        <v>株式会社たくみ経営</v>
      </c>
      <c r="C228" s="75"/>
      <c r="D228" s="75"/>
      <c r="E228" s="76"/>
      <c r="F228" s="16"/>
      <c r="G228" s="16"/>
      <c r="H228" s="16"/>
      <c r="I228" s="16"/>
      <c r="J228" s="16"/>
      <c r="K228" s="16"/>
      <c r="L228" s="9"/>
      <c r="M228" s="2"/>
    </row>
    <row r="229" spans="1:13" ht="12.6" customHeight="1" x14ac:dyDescent="0.4">
      <c r="A229" s="3"/>
      <c r="B229" s="17" t="s">
        <v>20</v>
      </c>
      <c r="C229" s="77">
        <f>名前!$B$15</f>
        <v>0</v>
      </c>
      <c r="D229" s="77"/>
      <c r="E229" s="78"/>
      <c r="F229" s="16"/>
      <c r="G229" s="16"/>
      <c r="H229" s="16"/>
      <c r="I229" s="16"/>
      <c r="J229" s="16"/>
      <c r="K229" s="16"/>
      <c r="L229" s="9"/>
      <c r="M229" s="2"/>
    </row>
    <row r="230" spans="1:13" ht="12.6" customHeight="1" x14ac:dyDescent="0.4">
      <c r="A230" s="3"/>
      <c r="B230" s="18" t="s">
        <v>21</v>
      </c>
      <c r="C230" s="79" t="str">
        <f>名前!$C$15&amp;" 様"</f>
        <v xml:space="preserve"> 様</v>
      </c>
      <c r="D230" s="79"/>
      <c r="E230" s="80"/>
      <c r="F230" s="24" t="s">
        <v>22</v>
      </c>
      <c r="G230" s="81">
        <f>$G$5</f>
        <v>45043</v>
      </c>
      <c r="H230" s="81"/>
      <c r="I230" s="81"/>
      <c r="J230" s="16"/>
      <c r="K230" s="16"/>
      <c r="L230" s="10"/>
      <c r="M230" s="2"/>
    </row>
    <row r="231" spans="1:13" ht="12.6" customHeight="1" x14ac:dyDescent="0.4">
      <c r="A231" s="3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23" t="s">
        <v>19</v>
      </c>
      <c r="M231" s="2"/>
    </row>
    <row r="232" spans="1:13" ht="12.6" customHeight="1" x14ac:dyDescent="0.4">
      <c r="A232" s="3"/>
      <c r="B232" s="67" t="s">
        <v>8</v>
      </c>
      <c r="C232" s="68"/>
      <c r="D232" s="16"/>
      <c r="E232" s="67" t="s">
        <v>7</v>
      </c>
      <c r="F232" s="68"/>
      <c r="G232" s="16"/>
      <c r="H232" s="67" t="s">
        <v>9</v>
      </c>
      <c r="I232" s="68"/>
      <c r="J232" s="16"/>
      <c r="K232" s="67" t="s">
        <v>10</v>
      </c>
      <c r="L232" s="68"/>
      <c r="M232" s="2"/>
    </row>
    <row r="233" spans="1:13" ht="12.6" customHeight="1" x14ac:dyDescent="0.4">
      <c r="A233" s="3"/>
      <c r="B233" s="25" t="s">
        <v>56</v>
      </c>
      <c r="C233" s="26"/>
      <c r="D233" s="16"/>
      <c r="E233" s="25" t="s">
        <v>57</v>
      </c>
      <c r="F233" s="26"/>
      <c r="G233" s="16"/>
      <c r="H233" s="11" t="s">
        <v>49</v>
      </c>
      <c r="I233" s="26"/>
      <c r="J233" s="16"/>
      <c r="K233" s="25" t="s">
        <v>12</v>
      </c>
      <c r="L233" s="26">
        <v>0</v>
      </c>
      <c r="M233" s="2"/>
    </row>
    <row r="234" spans="1:13" ht="12.6" customHeight="1" x14ac:dyDescent="0.4">
      <c r="A234" s="3"/>
      <c r="B234" s="11" t="s">
        <v>58</v>
      </c>
      <c r="C234" s="31"/>
      <c r="D234" s="16"/>
      <c r="E234" s="11"/>
      <c r="F234" s="12"/>
      <c r="G234" s="16"/>
      <c r="H234" s="11" t="s">
        <v>50</v>
      </c>
      <c r="I234" s="12"/>
      <c r="J234" s="16"/>
      <c r="K234" s="11"/>
      <c r="L234" s="12"/>
      <c r="M234" s="2"/>
    </row>
    <row r="235" spans="1:13" ht="12.6" customHeight="1" x14ac:dyDescent="0.4">
      <c r="A235" s="3"/>
      <c r="B235" s="11" t="s">
        <v>59</v>
      </c>
      <c r="C235" s="12"/>
      <c r="D235" s="16"/>
      <c r="E235" s="11"/>
      <c r="F235" s="12"/>
      <c r="G235" s="16"/>
      <c r="H235" s="11" t="s">
        <v>51</v>
      </c>
      <c r="I235" s="12"/>
      <c r="J235" s="16"/>
      <c r="K235" s="11"/>
      <c r="L235" s="12"/>
      <c r="M235" s="2"/>
    </row>
    <row r="236" spans="1:13" ht="12.6" customHeight="1" x14ac:dyDescent="0.4">
      <c r="A236" s="3"/>
      <c r="B236" s="11" t="s">
        <v>60</v>
      </c>
      <c r="C236" s="12"/>
      <c r="D236" s="16"/>
      <c r="E236" s="11"/>
      <c r="F236" s="12"/>
      <c r="G236" s="16"/>
      <c r="H236" s="32" t="s">
        <v>11</v>
      </c>
      <c r="I236" s="13"/>
      <c r="J236" s="16"/>
      <c r="K236" s="15"/>
      <c r="L236" s="14"/>
      <c r="M236" s="2"/>
    </row>
    <row r="237" spans="1:13" ht="12.6" customHeight="1" x14ac:dyDescent="0.4">
      <c r="A237" s="3"/>
      <c r="B237" s="11" t="s">
        <v>60</v>
      </c>
      <c r="C237" s="12"/>
      <c r="D237" s="16"/>
      <c r="E237" s="11" t="s">
        <v>63</v>
      </c>
      <c r="F237" s="12"/>
      <c r="G237" s="16"/>
      <c r="H237" s="65" t="s">
        <v>67</v>
      </c>
      <c r="I237" s="66">
        <f>SUM(I233:I236)</f>
        <v>0</v>
      </c>
      <c r="J237" s="16"/>
      <c r="K237" s="27" t="s">
        <v>17</v>
      </c>
      <c r="L237" s="29">
        <f>SUM(L233:L236)</f>
        <v>0</v>
      </c>
      <c r="M237" s="2"/>
    </row>
    <row r="238" spans="1:13" ht="12.6" customHeight="1" x14ac:dyDescent="0.4">
      <c r="A238" s="3"/>
      <c r="B238" s="11"/>
      <c r="C238" s="12"/>
      <c r="D238" s="16"/>
      <c r="E238" s="11"/>
      <c r="F238" s="12"/>
      <c r="G238" s="16"/>
      <c r="H238" s="25" t="s">
        <v>6</v>
      </c>
      <c r="I238" s="26"/>
      <c r="J238" s="16"/>
      <c r="K238" s="16"/>
      <c r="L238" s="16"/>
      <c r="M238" s="2"/>
    </row>
    <row r="239" spans="1:13" ht="12.6" customHeight="1" x14ac:dyDescent="0.4">
      <c r="A239" s="3"/>
      <c r="B239" s="11"/>
      <c r="C239" s="12"/>
      <c r="D239" s="16"/>
      <c r="E239" s="11" t="s">
        <v>60</v>
      </c>
      <c r="F239" s="12">
        <v>0</v>
      </c>
      <c r="G239" s="16"/>
      <c r="H239" s="11" t="s">
        <v>5</v>
      </c>
      <c r="I239" s="12"/>
      <c r="J239" s="16"/>
      <c r="K239" s="69" t="s">
        <v>18</v>
      </c>
      <c r="L239" s="70"/>
      <c r="M239" s="2"/>
    </row>
    <row r="240" spans="1:13" ht="12.6" customHeight="1" x14ac:dyDescent="0.4">
      <c r="A240" s="3"/>
      <c r="B240" s="32"/>
      <c r="C240" s="13"/>
      <c r="D240" s="16"/>
      <c r="E240" s="11"/>
      <c r="F240" s="12"/>
      <c r="G240" s="16"/>
      <c r="H240" s="11"/>
      <c r="I240" s="12"/>
      <c r="J240" s="16"/>
      <c r="K240" s="25" t="s">
        <v>15</v>
      </c>
      <c r="L240" s="28">
        <f>L243-L241-L242</f>
        <v>0</v>
      </c>
      <c r="M240" s="2"/>
    </row>
    <row r="241" spans="1:13" ht="12.6" customHeight="1" x14ac:dyDescent="0.4">
      <c r="A241" s="3"/>
      <c r="B241" s="16"/>
      <c r="C241" s="16"/>
      <c r="D241" s="16"/>
      <c r="E241" s="11"/>
      <c r="F241" s="12"/>
      <c r="G241" s="16"/>
      <c r="H241" s="11"/>
      <c r="I241" s="12"/>
      <c r="J241" s="16"/>
      <c r="K241" s="11"/>
      <c r="L241" s="12"/>
      <c r="M241" s="2"/>
    </row>
    <row r="242" spans="1:13" ht="12.6" customHeight="1" x14ac:dyDescent="0.4">
      <c r="A242" s="3"/>
      <c r="B242" s="7" t="s">
        <v>61</v>
      </c>
      <c r="C242" s="6" t="s">
        <v>62</v>
      </c>
      <c r="D242" s="16"/>
      <c r="E242" s="15"/>
      <c r="F242" s="14"/>
      <c r="G242" s="16"/>
      <c r="H242" s="15"/>
      <c r="I242" s="14"/>
      <c r="J242" s="16"/>
      <c r="K242" s="15"/>
      <c r="L242" s="14"/>
      <c r="M242" s="2"/>
    </row>
    <row r="243" spans="1:13" ht="12.6" customHeight="1" x14ac:dyDescent="0.4">
      <c r="A243" s="3"/>
      <c r="B243" s="7" t="s">
        <v>14</v>
      </c>
      <c r="C243" s="6">
        <v>0</v>
      </c>
      <c r="D243" s="16"/>
      <c r="E243" s="27" t="s">
        <v>17</v>
      </c>
      <c r="F243" s="29">
        <f>SUM(F233:F242)</f>
        <v>0</v>
      </c>
      <c r="G243" s="16"/>
      <c r="H243" s="27" t="s">
        <v>17</v>
      </c>
      <c r="I243" s="29">
        <f>SUM(I237:I242)</f>
        <v>0</v>
      </c>
      <c r="J243" s="16"/>
      <c r="K243" s="27" t="s">
        <v>17</v>
      </c>
      <c r="L243" s="30">
        <f>F243-I243+L237</f>
        <v>0</v>
      </c>
      <c r="M243" s="2"/>
    </row>
    <row r="244" spans="1:13" ht="12.6" customHeight="1" x14ac:dyDescent="0.4">
      <c r="A244" s="4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5"/>
    </row>
    <row r="245" spans="1:13" ht="12.6" customHeight="1" x14ac:dyDescent="0.4"/>
    <row r="246" spans="1:13" ht="12.6" customHeight="1" x14ac:dyDescent="0.4"/>
    <row r="247" spans="1:13" ht="12.6" customHeight="1" x14ac:dyDescent="0.4"/>
    <row r="248" spans="1:13" ht="12.6" customHeight="1" x14ac:dyDescent="0.4"/>
  </sheetData>
  <mergeCells count="120">
    <mergeCell ref="K239:L239"/>
    <mergeCell ref="K218:L218"/>
    <mergeCell ref="B227:E227"/>
    <mergeCell ref="B228:E228"/>
    <mergeCell ref="C229:E229"/>
    <mergeCell ref="K232:L232"/>
    <mergeCell ref="C230:E230"/>
    <mergeCell ref="G230:I230"/>
    <mergeCell ref="B232:C232"/>
    <mergeCell ref="E232:F232"/>
    <mergeCell ref="H232:I232"/>
    <mergeCell ref="B211:C211"/>
    <mergeCell ref="E211:F211"/>
    <mergeCell ref="H211:I211"/>
    <mergeCell ref="K211:L211"/>
    <mergeCell ref="B190:C190"/>
    <mergeCell ref="E190:F190"/>
    <mergeCell ref="H190:I190"/>
    <mergeCell ref="K190:L190"/>
    <mergeCell ref="K197:L197"/>
    <mergeCell ref="B206:E206"/>
    <mergeCell ref="B207:E207"/>
    <mergeCell ref="C208:E208"/>
    <mergeCell ref="C209:E209"/>
    <mergeCell ref="G209:I209"/>
    <mergeCell ref="K178:L178"/>
    <mergeCell ref="B185:E185"/>
    <mergeCell ref="B186:E186"/>
    <mergeCell ref="C187:E187"/>
    <mergeCell ref="C188:E188"/>
    <mergeCell ref="G188:I188"/>
    <mergeCell ref="K171:L171"/>
    <mergeCell ref="B166:E166"/>
    <mergeCell ref="C168:E168"/>
    <mergeCell ref="B167:E167"/>
    <mergeCell ref="C169:E169"/>
    <mergeCell ref="K136:L136"/>
    <mergeCell ref="B124:E124"/>
    <mergeCell ref="B125:E125"/>
    <mergeCell ref="C126:E126"/>
    <mergeCell ref="C127:E127"/>
    <mergeCell ref="G127:I127"/>
    <mergeCell ref="G169:I169"/>
    <mergeCell ref="B171:C171"/>
    <mergeCell ref="E171:F171"/>
    <mergeCell ref="H171:I171"/>
    <mergeCell ref="B145:E145"/>
    <mergeCell ref="B146:E146"/>
    <mergeCell ref="C147:E147"/>
    <mergeCell ref="C148:E148"/>
    <mergeCell ref="G148:I148"/>
    <mergeCell ref="B150:C150"/>
    <mergeCell ref="E150:F150"/>
    <mergeCell ref="H150:I150"/>
    <mergeCell ref="K150:L150"/>
    <mergeCell ref="K157:L157"/>
    <mergeCell ref="K117:L117"/>
    <mergeCell ref="B105:E105"/>
    <mergeCell ref="B106:E106"/>
    <mergeCell ref="C107:E107"/>
    <mergeCell ref="C108:E108"/>
    <mergeCell ref="G108:I108"/>
    <mergeCell ref="B129:C129"/>
    <mergeCell ref="E129:F129"/>
    <mergeCell ref="H129:I129"/>
    <mergeCell ref="K129:L129"/>
    <mergeCell ref="K96:L96"/>
    <mergeCell ref="B84:E84"/>
    <mergeCell ref="B85:E85"/>
    <mergeCell ref="C86:E86"/>
    <mergeCell ref="C87:E87"/>
    <mergeCell ref="G87:I87"/>
    <mergeCell ref="B110:C110"/>
    <mergeCell ref="E110:F110"/>
    <mergeCell ref="H110:I110"/>
    <mergeCell ref="K110:L110"/>
    <mergeCell ref="K68:L68"/>
    <mergeCell ref="K75:L75"/>
    <mergeCell ref="B63:E63"/>
    <mergeCell ref="B64:E64"/>
    <mergeCell ref="C65:E65"/>
    <mergeCell ref="C66:E66"/>
    <mergeCell ref="G66:I66"/>
    <mergeCell ref="B89:C89"/>
    <mergeCell ref="E89:F89"/>
    <mergeCell ref="H89:I89"/>
    <mergeCell ref="K89:L89"/>
    <mergeCell ref="B2:E2"/>
    <mergeCell ref="B3:E3"/>
    <mergeCell ref="C4:E4"/>
    <mergeCell ref="C5:E5"/>
    <mergeCell ref="G5:I5"/>
    <mergeCell ref="B7:C7"/>
    <mergeCell ref="E7:F7"/>
    <mergeCell ref="H7:I7"/>
    <mergeCell ref="B68:C68"/>
    <mergeCell ref="E68:F68"/>
    <mergeCell ref="H68:I68"/>
    <mergeCell ref="B23:E23"/>
    <mergeCell ref="B24:E24"/>
    <mergeCell ref="C25:E25"/>
    <mergeCell ref="C26:E26"/>
    <mergeCell ref="G26:I26"/>
    <mergeCell ref="B28:C28"/>
    <mergeCell ref="E28:F28"/>
    <mergeCell ref="H28:I28"/>
    <mergeCell ref="K7:L7"/>
    <mergeCell ref="K14:L14"/>
    <mergeCell ref="H49:I49"/>
    <mergeCell ref="K49:L49"/>
    <mergeCell ref="K28:L28"/>
    <mergeCell ref="K56:L56"/>
    <mergeCell ref="K35:L35"/>
    <mergeCell ref="B44:E44"/>
    <mergeCell ref="B45:E45"/>
    <mergeCell ref="C46:E46"/>
    <mergeCell ref="C47:E47"/>
    <mergeCell ref="G47:I47"/>
    <mergeCell ref="B49:C49"/>
    <mergeCell ref="E49:F49"/>
  </mergeCells>
  <phoneticPr fontId="1"/>
  <pageMargins left="0.39370078740157483" right="0.39370078740157483" top="0.31496062992125984" bottom="0" header="0.31496062992125984" footer="0.31496062992125984"/>
  <pageSetup paperSize="9" fitToHeight="0" orientation="portrait" r:id="rId1"/>
  <rowBreaks count="3" manualBreakCount="3">
    <brk id="61" max="12" man="1"/>
    <brk id="122" max="12" man="1"/>
    <brk id="183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48"/>
  <sheetViews>
    <sheetView zoomScaleNormal="100" zoomScaleSheetLayoutView="100" workbookViewId="0">
      <selection activeCell="C1" sqref="C1"/>
    </sheetView>
  </sheetViews>
  <sheetFormatPr defaultColWidth="9" defaultRowHeight="14.25" x14ac:dyDescent="0.4"/>
  <cols>
    <col min="1" max="1" width="3.75" style="1" customWidth="1"/>
    <col min="2" max="2" width="11.25" style="1" customWidth="1"/>
    <col min="3" max="3" width="7.875" style="1" customWidth="1"/>
    <col min="4" max="4" width="1.25" style="1" customWidth="1"/>
    <col min="5" max="5" width="8.75" style="1" customWidth="1"/>
    <col min="6" max="6" width="10.375" style="1" customWidth="1"/>
    <col min="7" max="7" width="1.25" style="1" customWidth="1"/>
    <col min="8" max="8" width="8.75" style="1" customWidth="1"/>
    <col min="9" max="9" width="10.375" style="1" customWidth="1"/>
    <col min="10" max="10" width="1.25" style="1" customWidth="1"/>
    <col min="11" max="11" width="8.75" style="1" customWidth="1"/>
    <col min="12" max="12" width="10.375" style="1" customWidth="1"/>
    <col min="13" max="13" width="3.75" style="1" customWidth="1"/>
    <col min="14" max="16384" width="9" style="1"/>
  </cols>
  <sheetData>
    <row r="1" spans="1:13" ht="12.6" customHeight="1" x14ac:dyDescent="0.4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ht="12.6" customHeight="1" x14ac:dyDescent="0.4">
      <c r="A2" s="3"/>
      <c r="B2" s="71">
        <f>EDATE(G5,-1)</f>
        <v>45043</v>
      </c>
      <c r="C2" s="72"/>
      <c r="D2" s="72"/>
      <c r="E2" s="73"/>
      <c r="F2" s="16"/>
      <c r="G2" s="16"/>
      <c r="H2" s="16"/>
      <c r="I2" s="16"/>
      <c r="J2" s="16"/>
      <c r="K2" s="16"/>
      <c r="L2" s="8"/>
      <c r="M2" s="2"/>
    </row>
    <row r="3" spans="1:13" ht="12.6" customHeight="1" x14ac:dyDescent="0.4">
      <c r="A3" s="3"/>
      <c r="B3" s="74" t="str">
        <f>名前!$B$1</f>
        <v>株式会社たくみ経営</v>
      </c>
      <c r="C3" s="75"/>
      <c r="D3" s="75"/>
      <c r="E3" s="76"/>
      <c r="F3" s="16"/>
      <c r="G3" s="16"/>
      <c r="H3" s="16"/>
      <c r="I3" s="16"/>
      <c r="J3" s="16"/>
      <c r="K3" s="16"/>
      <c r="L3" s="9"/>
      <c r="M3" s="2"/>
    </row>
    <row r="4" spans="1:13" ht="12.6" customHeight="1" x14ac:dyDescent="0.4">
      <c r="A4" s="3"/>
      <c r="B4" s="17" t="s">
        <v>20</v>
      </c>
      <c r="C4" s="77" t="str">
        <f>名前!$B$4</f>
        <v>代表社員</v>
      </c>
      <c r="D4" s="77"/>
      <c r="E4" s="78"/>
      <c r="F4" s="16"/>
      <c r="G4" s="16"/>
      <c r="H4" s="16"/>
      <c r="I4" s="16"/>
      <c r="J4" s="16"/>
      <c r="K4" s="16"/>
      <c r="L4" s="9"/>
      <c r="M4" s="2"/>
    </row>
    <row r="5" spans="1:13" ht="12.6" customHeight="1" x14ac:dyDescent="0.4">
      <c r="A5" s="3"/>
      <c r="B5" s="18" t="s">
        <v>21</v>
      </c>
      <c r="C5" s="79" t="str">
        <f>名前!$C$4&amp;" 様"</f>
        <v>宅見一郎 様</v>
      </c>
      <c r="D5" s="79"/>
      <c r="E5" s="80"/>
      <c r="F5" s="24" t="s">
        <v>22</v>
      </c>
      <c r="G5" s="81">
        <v>45073</v>
      </c>
      <c r="H5" s="81"/>
      <c r="I5" s="81"/>
      <c r="J5" s="16"/>
      <c r="K5" s="16"/>
      <c r="L5" s="10"/>
      <c r="M5" s="2"/>
    </row>
    <row r="6" spans="1:13" ht="12.6" customHeight="1" x14ac:dyDescent="0.4">
      <c r="A6" s="3"/>
      <c r="B6" s="16"/>
      <c r="C6" s="16"/>
      <c r="D6" s="16"/>
      <c r="E6" s="16"/>
      <c r="F6" s="16"/>
      <c r="G6" s="16"/>
      <c r="H6" s="16"/>
      <c r="I6" s="16"/>
      <c r="J6" s="16"/>
      <c r="K6" s="16"/>
      <c r="L6" s="23" t="s">
        <v>19</v>
      </c>
      <c r="M6" s="2"/>
    </row>
    <row r="7" spans="1:13" ht="12.6" customHeight="1" x14ac:dyDescent="0.4">
      <c r="A7" s="3"/>
      <c r="B7" s="67" t="s">
        <v>8</v>
      </c>
      <c r="C7" s="68"/>
      <c r="D7" s="16"/>
      <c r="E7" s="67" t="s">
        <v>7</v>
      </c>
      <c r="F7" s="68"/>
      <c r="G7" s="16"/>
      <c r="H7" s="67" t="s">
        <v>9</v>
      </c>
      <c r="I7" s="68"/>
      <c r="J7" s="16"/>
      <c r="K7" s="67" t="s">
        <v>10</v>
      </c>
      <c r="L7" s="68"/>
      <c r="M7" s="2"/>
    </row>
    <row r="8" spans="1:13" ht="12.6" customHeight="1" x14ac:dyDescent="0.4">
      <c r="A8" s="3"/>
      <c r="B8" s="25" t="s">
        <v>56</v>
      </c>
      <c r="C8" s="26"/>
      <c r="D8" s="16"/>
      <c r="E8" s="25" t="s">
        <v>57</v>
      </c>
      <c r="F8" s="26"/>
      <c r="G8" s="16"/>
      <c r="H8" s="11" t="s">
        <v>49</v>
      </c>
      <c r="I8" s="26"/>
      <c r="J8" s="16"/>
      <c r="K8" s="25" t="s">
        <v>12</v>
      </c>
      <c r="L8" s="26">
        <v>0</v>
      </c>
      <c r="M8" s="2"/>
    </row>
    <row r="9" spans="1:13" ht="12.6" customHeight="1" x14ac:dyDescent="0.4">
      <c r="A9" s="3"/>
      <c r="B9" s="11" t="s">
        <v>58</v>
      </c>
      <c r="C9" s="31"/>
      <c r="D9" s="16"/>
      <c r="E9" s="11"/>
      <c r="F9" s="12"/>
      <c r="G9" s="16"/>
      <c r="H9" s="11" t="s">
        <v>50</v>
      </c>
      <c r="I9" s="12"/>
      <c r="J9" s="16"/>
      <c r="K9" s="11"/>
      <c r="L9" s="12"/>
      <c r="M9" s="2"/>
    </row>
    <row r="10" spans="1:13" ht="12.6" customHeight="1" x14ac:dyDescent="0.4">
      <c r="A10" s="3"/>
      <c r="B10" s="11" t="s">
        <v>59</v>
      </c>
      <c r="C10" s="12"/>
      <c r="D10" s="16"/>
      <c r="E10" s="11"/>
      <c r="F10" s="12"/>
      <c r="G10" s="16"/>
      <c r="H10" s="11" t="s">
        <v>51</v>
      </c>
      <c r="I10" s="12"/>
      <c r="J10" s="16"/>
      <c r="K10" s="11"/>
      <c r="L10" s="12"/>
      <c r="M10" s="2"/>
    </row>
    <row r="11" spans="1:13" ht="12.6" customHeight="1" x14ac:dyDescent="0.4">
      <c r="A11" s="3"/>
      <c r="B11" s="11" t="s">
        <v>60</v>
      </c>
      <c r="C11" s="12"/>
      <c r="D11" s="16"/>
      <c r="E11" s="11"/>
      <c r="F11" s="12"/>
      <c r="G11" s="16"/>
      <c r="H11" s="32" t="s">
        <v>11</v>
      </c>
      <c r="I11" s="13"/>
      <c r="J11" s="16"/>
      <c r="K11" s="15"/>
      <c r="L11" s="14"/>
      <c r="M11" s="2"/>
    </row>
    <row r="12" spans="1:13" ht="12.6" customHeight="1" x14ac:dyDescent="0.4">
      <c r="A12" s="3"/>
      <c r="B12" s="11" t="s">
        <v>60</v>
      </c>
      <c r="C12" s="12"/>
      <c r="D12" s="16"/>
      <c r="E12" s="11" t="s">
        <v>63</v>
      </c>
      <c r="F12" s="12"/>
      <c r="G12" s="16"/>
      <c r="H12" s="65" t="s">
        <v>67</v>
      </c>
      <c r="I12" s="66">
        <f>SUM(I8:I11)</f>
        <v>0</v>
      </c>
      <c r="J12" s="16"/>
      <c r="K12" s="27" t="s">
        <v>17</v>
      </c>
      <c r="L12" s="29">
        <f>SUM(L8:L11)</f>
        <v>0</v>
      </c>
      <c r="M12" s="2"/>
    </row>
    <row r="13" spans="1:13" ht="12.6" customHeight="1" x14ac:dyDescent="0.4">
      <c r="A13" s="3"/>
      <c r="B13" s="11"/>
      <c r="C13" s="12"/>
      <c r="D13" s="16"/>
      <c r="E13" s="11"/>
      <c r="F13" s="12"/>
      <c r="G13" s="16"/>
      <c r="H13" s="25" t="s">
        <v>6</v>
      </c>
      <c r="I13" s="26"/>
      <c r="J13" s="16"/>
      <c r="K13" s="16"/>
      <c r="L13" s="16"/>
      <c r="M13" s="2"/>
    </row>
    <row r="14" spans="1:13" ht="12.6" customHeight="1" x14ac:dyDescent="0.4">
      <c r="A14" s="3"/>
      <c r="B14" s="11"/>
      <c r="C14" s="12"/>
      <c r="D14" s="16"/>
      <c r="E14" s="11" t="s">
        <v>60</v>
      </c>
      <c r="F14" s="12">
        <v>0</v>
      </c>
      <c r="G14" s="16"/>
      <c r="H14" s="11" t="s">
        <v>5</v>
      </c>
      <c r="I14" s="12"/>
      <c r="J14" s="16"/>
      <c r="K14" s="69" t="s">
        <v>18</v>
      </c>
      <c r="L14" s="70"/>
      <c r="M14" s="2"/>
    </row>
    <row r="15" spans="1:13" ht="12.6" customHeight="1" x14ac:dyDescent="0.4">
      <c r="A15" s="3"/>
      <c r="B15" s="32"/>
      <c r="C15" s="13"/>
      <c r="D15" s="16"/>
      <c r="E15" s="11"/>
      <c r="F15" s="12"/>
      <c r="G15" s="16"/>
      <c r="H15" s="11"/>
      <c r="I15" s="12"/>
      <c r="J15" s="16"/>
      <c r="K15" s="25" t="s">
        <v>15</v>
      </c>
      <c r="L15" s="28">
        <f>L18-L16-L17</f>
        <v>0</v>
      </c>
      <c r="M15" s="2"/>
    </row>
    <row r="16" spans="1:13" ht="12.6" customHeight="1" x14ac:dyDescent="0.4">
      <c r="A16" s="3"/>
      <c r="B16" s="16"/>
      <c r="C16" s="16"/>
      <c r="D16" s="16"/>
      <c r="E16" s="11"/>
      <c r="F16" s="12"/>
      <c r="G16" s="16"/>
      <c r="H16" s="11"/>
      <c r="I16" s="12"/>
      <c r="J16" s="16"/>
      <c r="K16" s="11"/>
      <c r="L16" s="12"/>
      <c r="M16" s="2"/>
    </row>
    <row r="17" spans="1:13" ht="12.6" customHeight="1" x14ac:dyDescent="0.4">
      <c r="A17" s="3"/>
      <c r="B17" s="7" t="s">
        <v>61</v>
      </c>
      <c r="C17" s="6" t="s">
        <v>62</v>
      </c>
      <c r="D17" s="16"/>
      <c r="E17" s="15"/>
      <c r="F17" s="14"/>
      <c r="G17" s="16"/>
      <c r="H17" s="15"/>
      <c r="I17" s="14"/>
      <c r="J17" s="16"/>
      <c r="K17" s="15"/>
      <c r="L17" s="14"/>
      <c r="M17" s="2"/>
    </row>
    <row r="18" spans="1:13" ht="12.6" customHeight="1" x14ac:dyDescent="0.4">
      <c r="A18" s="3"/>
      <c r="B18" s="7" t="s">
        <v>14</v>
      </c>
      <c r="C18" s="6">
        <v>0</v>
      </c>
      <c r="D18" s="16"/>
      <c r="E18" s="27" t="s">
        <v>17</v>
      </c>
      <c r="F18" s="29">
        <f>SUM(F8:F17)</f>
        <v>0</v>
      </c>
      <c r="G18" s="16"/>
      <c r="H18" s="27" t="s">
        <v>17</v>
      </c>
      <c r="I18" s="29">
        <f>SUM(I12:I17)</f>
        <v>0</v>
      </c>
      <c r="J18" s="16"/>
      <c r="K18" s="27" t="s">
        <v>17</v>
      </c>
      <c r="L18" s="30">
        <f>F18-I18+L12</f>
        <v>0</v>
      </c>
      <c r="M18" s="2"/>
    </row>
    <row r="19" spans="1:13" ht="12.6" customHeight="1" x14ac:dyDescent="0.4">
      <c r="A19" s="4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5"/>
    </row>
    <row r="20" spans="1:13" ht="12.6" customHeight="1" x14ac:dyDescent="0.4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 ht="12.6" customHeight="1" x14ac:dyDescent="0.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ht="12.6" customHeight="1" x14ac:dyDescent="0.4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/>
    </row>
    <row r="23" spans="1:13" ht="12.6" customHeight="1" x14ac:dyDescent="0.4">
      <c r="A23" s="3"/>
      <c r="B23" s="71">
        <f>$B$2</f>
        <v>45043</v>
      </c>
      <c r="C23" s="72"/>
      <c r="D23" s="72"/>
      <c r="E23" s="73"/>
      <c r="F23" s="16"/>
      <c r="G23" s="16"/>
      <c r="H23" s="16"/>
      <c r="I23" s="16"/>
      <c r="J23" s="16"/>
      <c r="K23" s="16"/>
      <c r="L23" s="8"/>
      <c r="M23" s="2"/>
    </row>
    <row r="24" spans="1:13" ht="12.6" customHeight="1" x14ac:dyDescent="0.4">
      <c r="A24" s="3"/>
      <c r="B24" s="74" t="str">
        <f>名前!$B$1</f>
        <v>株式会社たくみ経営</v>
      </c>
      <c r="C24" s="75"/>
      <c r="D24" s="75"/>
      <c r="E24" s="76"/>
      <c r="F24" s="16"/>
      <c r="G24" s="16"/>
      <c r="H24" s="16"/>
      <c r="I24" s="16"/>
      <c r="J24" s="16"/>
      <c r="K24" s="16"/>
      <c r="L24" s="9"/>
      <c r="M24" s="2"/>
    </row>
    <row r="25" spans="1:13" ht="12.6" customHeight="1" x14ac:dyDescent="0.4">
      <c r="A25" s="3"/>
      <c r="B25" s="17" t="s">
        <v>20</v>
      </c>
      <c r="C25" s="77">
        <f>名前!$B$5</f>
        <v>0</v>
      </c>
      <c r="D25" s="77"/>
      <c r="E25" s="78"/>
      <c r="F25" s="16"/>
      <c r="G25" s="16"/>
      <c r="H25" s="16"/>
      <c r="I25" s="16"/>
      <c r="J25" s="16"/>
      <c r="K25" s="16"/>
      <c r="L25" s="9"/>
      <c r="M25" s="2"/>
    </row>
    <row r="26" spans="1:13" ht="12.6" customHeight="1" x14ac:dyDescent="0.4">
      <c r="A26" s="3"/>
      <c r="B26" s="18" t="s">
        <v>21</v>
      </c>
      <c r="C26" s="79" t="str">
        <f>名前!$C$5&amp;" 様"</f>
        <v>宅見次郎 様</v>
      </c>
      <c r="D26" s="79"/>
      <c r="E26" s="80"/>
      <c r="F26" s="24" t="s">
        <v>22</v>
      </c>
      <c r="G26" s="81">
        <f>$G$5</f>
        <v>45073</v>
      </c>
      <c r="H26" s="81"/>
      <c r="I26" s="81"/>
      <c r="J26" s="16"/>
      <c r="K26" s="16"/>
      <c r="L26" s="10"/>
      <c r="M26" s="2"/>
    </row>
    <row r="27" spans="1:13" ht="12.6" customHeight="1" x14ac:dyDescent="0.4">
      <c r="A27" s="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23" t="s">
        <v>19</v>
      </c>
      <c r="M27" s="2"/>
    </row>
    <row r="28" spans="1:13" ht="12.6" customHeight="1" x14ac:dyDescent="0.4">
      <c r="A28" s="3"/>
      <c r="B28" s="67" t="s">
        <v>8</v>
      </c>
      <c r="C28" s="68"/>
      <c r="D28" s="16"/>
      <c r="E28" s="67" t="s">
        <v>7</v>
      </c>
      <c r="F28" s="68"/>
      <c r="G28" s="16"/>
      <c r="H28" s="67" t="s">
        <v>9</v>
      </c>
      <c r="I28" s="68"/>
      <c r="J28" s="16"/>
      <c r="K28" s="67" t="s">
        <v>10</v>
      </c>
      <c r="L28" s="68"/>
      <c r="M28" s="2"/>
    </row>
    <row r="29" spans="1:13" ht="12.6" customHeight="1" x14ac:dyDescent="0.4">
      <c r="A29" s="3"/>
      <c r="B29" s="25" t="s">
        <v>56</v>
      </c>
      <c r="C29" s="26"/>
      <c r="D29" s="16"/>
      <c r="E29" s="25" t="s">
        <v>57</v>
      </c>
      <c r="F29" s="26"/>
      <c r="G29" s="16"/>
      <c r="H29" s="11" t="s">
        <v>49</v>
      </c>
      <c r="I29" s="26"/>
      <c r="J29" s="16"/>
      <c r="K29" s="25" t="s">
        <v>12</v>
      </c>
      <c r="L29" s="26">
        <v>0</v>
      </c>
      <c r="M29" s="2"/>
    </row>
    <row r="30" spans="1:13" ht="12.6" customHeight="1" x14ac:dyDescent="0.4">
      <c r="A30" s="3"/>
      <c r="B30" s="11" t="s">
        <v>58</v>
      </c>
      <c r="C30" s="31"/>
      <c r="D30" s="16"/>
      <c r="E30" s="11"/>
      <c r="F30" s="12"/>
      <c r="G30" s="16"/>
      <c r="H30" s="11" t="s">
        <v>50</v>
      </c>
      <c r="I30" s="12"/>
      <c r="J30" s="16"/>
      <c r="K30" s="11"/>
      <c r="L30" s="12"/>
      <c r="M30" s="2"/>
    </row>
    <row r="31" spans="1:13" ht="12.6" customHeight="1" x14ac:dyDescent="0.4">
      <c r="A31" s="3"/>
      <c r="B31" s="11" t="s">
        <v>59</v>
      </c>
      <c r="C31" s="12"/>
      <c r="D31" s="16"/>
      <c r="E31" s="11"/>
      <c r="F31" s="12"/>
      <c r="G31" s="16"/>
      <c r="H31" s="11" t="s">
        <v>51</v>
      </c>
      <c r="I31" s="12"/>
      <c r="J31" s="16"/>
      <c r="K31" s="11"/>
      <c r="L31" s="12"/>
      <c r="M31" s="2"/>
    </row>
    <row r="32" spans="1:13" ht="12.6" customHeight="1" x14ac:dyDescent="0.4">
      <c r="A32" s="3"/>
      <c r="B32" s="11" t="s">
        <v>60</v>
      </c>
      <c r="C32" s="12"/>
      <c r="D32" s="16"/>
      <c r="E32" s="11"/>
      <c r="F32" s="12"/>
      <c r="G32" s="16"/>
      <c r="H32" s="32" t="s">
        <v>11</v>
      </c>
      <c r="I32" s="13"/>
      <c r="J32" s="16"/>
      <c r="K32" s="15"/>
      <c r="L32" s="14"/>
      <c r="M32" s="2"/>
    </row>
    <row r="33" spans="1:13" ht="12.6" customHeight="1" x14ac:dyDescent="0.4">
      <c r="A33" s="3"/>
      <c r="B33" s="11" t="s">
        <v>60</v>
      </c>
      <c r="C33" s="12"/>
      <c r="D33" s="16"/>
      <c r="E33" s="11" t="s">
        <v>63</v>
      </c>
      <c r="F33" s="12"/>
      <c r="G33" s="16"/>
      <c r="H33" s="65" t="s">
        <v>67</v>
      </c>
      <c r="I33" s="66">
        <f>SUM(I29:I32)</f>
        <v>0</v>
      </c>
      <c r="J33" s="16"/>
      <c r="K33" s="27" t="s">
        <v>17</v>
      </c>
      <c r="L33" s="29">
        <f>SUM(L29:L32)</f>
        <v>0</v>
      </c>
      <c r="M33" s="2"/>
    </row>
    <row r="34" spans="1:13" ht="12.6" customHeight="1" x14ac:dyDescent="0.4">
      <c r="A34" s="3"/>
      <c r="B34" s="11"/>
      <c r="C34" s="12"/>
      <c r="D34" s="16"/>
      <c r="E34" s="11"/>
      <c r="F34" s="12"/>
      <c r="G34" s="16"/>
      <c r="H34" s="25" t="s">
        <v>6</v>
      </c>
      <c r="I34" s="26"/>
      <c r="J34" s="16"/>
      <c r="K34" s="16"/>
      <c r="L34" s="16"/>
      <c r="M34" s="2"/>
    </row>
    <row r="35" spans="1:13" ht="12.6" customHeight="1" x14ac:dyDescent="0.4">
      <c r="A35" s="3"/>
      <c r="B35" s="11"/>
      <c r="C35" s="12"/>
      <c r="D35" s="16"/>
      <c r="E35" s="11" t="s">
        <v>60</v>
      </c>
      <c r="F35" s="12">
        <v>0</v>
      </c>
      <c r="G35" s="16"/>
      <c r="H35" s="11" t="s">
        <v>5</v>
      </c>
      <c r="I35" s="12"/>
      <c r="J35" s="16"/>
      <c r="K35" s="69" t="s">
        <v>18</v>
      </c>
      <c r="L35" s="70"/>
      <c r="M35" s="2"/>
    </row>
    <row r="36" spans="1:13" ht="12.6" customHeight="1" x14ac:dyDescent="0.4">
      <c r="A36" s="3"/>
      <c r="B36" s="32"/>
      <c r="C36" s="13"/>
      <c r="D36" s="16"/>
      <c r="E36" s="11"/>
      <c r="F36" s="12"/>
      <c r="G36" s="16"/>
      <c r="H36" s="11"/>
      <c r="I36" s="12"/>
      <c r="J36" s="16"/>
      <c r="K36" s="25" t="s">
        <v>15</v>
      </c>
      <c r="L36" s="28">
        <f>L39-L37-L38</f>
        <v>0</v>
      </c>
      <c r="M36" s="2"/>
    </row>
    <row r="37" spans="1:13" ht="12.6" customHeight="1" x14ac:dyDescent="0.4">
      <c r="A37" s="3"/>
      <c r="B37" s="16"/>
      <c r="C37" s="16"/>
      <c r="D37" s="16"/>
      <c r="E37" s="11"/>
      <c r="F37" s="12"/>
      <c r="G37" s="16"/>
      <c r="H37" s="11"/>
      <c r="I37" s="12"/>
      <c r="J37" s="16"/>
      <c r="K37" s="11"/>
      <c r="L37" s="12"/>
      <c r="M37" s="2"/>
    </row>
    <row r="38" spans="1:13" ht="12.6" customHeight="1" x14ac:dyDescent="0.4">
      <c r="A38" s="3"/>
      <c r="B38" s="7" t="s">
        <v>61</v>
      </c>
      <c r="C38" s="6" t="s">
        <v>62</v>
      </c>
      <c r="D38" s="16"/>
      <c r="E38" s="15"/>
      <c r="F38" s="14"/>
      <c r="G38" s="16"/>
      <c r="H38" s="15"/>
      <c r="I38" s="14"/>
      <c r="J38" s="16"/>
      <c r="K38" s="15"/>
      <c r="L38" s="14"/>
      <c r="M38" s="2"/>
    </row>
    <row r="39" spans="1:13" ht="12.6" customHeight="1" x14ac:dyDescent="0.4">
      <c r="A39" s="3"/>
      <c r="B39" s="7" t="s">
        <v>14</v>
      </c>
      <c r="C39" s="6">
        <v>0</v>
      </c>
      <c r="D39" s="16"/>
      <c r="E39" s="27" t="s">
        <v>17</v>
      </c>
      <c r="F39" s="29">
        <f>SUM(F29:F38)</f>
        <v>0</v>
      </c>
      <c r="G39" s="16"/>
      <c r="H39" s="27" t="s">
        <v>17</v>
      </c>
      <c r="I39" s="29">
        <f>SUM(I33:I38)</f>
        <v>0</v>
      </c>
      <c r="J39" s="16"/>
      <c r="K39" s="27" t="s">
        <v>17</v>
      </c>
      <c r="L39" s="30">
        <f>F39-I39+L33</f>
        <v>0</v>
      </c>
      <c r="M39" s="2"/>
    </row>
    <row r="40" spans="1:13" ht="12.6" customHeight="1" x14ac:dyDescent="0.4">
      <c r="A40" s="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5"/>
    </row>
    <row r="41" spans="1:13" ht="12.6" customHeight="1" x14ac:dyDescent="0.4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3" ht="12.6" customHeight="1" x14ac:dyDescent="0.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ht="12.6" customHeight="1" x14ac:dyDescent="0.4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2"/>
    </row>
    <row r="44" spans="1:13" ht="12.6" customHeight="1" x14ac:dyDescent="0.4">
      <c r="A44" s="3"/>
      <c r="B44" s="71">
        <f>$B$2</f>
        <v>45043</v>
      </c>
      <c r="C44" s="72"/>
      <c r="D44" s="72"/>
      <c r="E44" s="73"/>
      <c r="F44" s="16"/>
      <c r="G44" s="16"/>
      <c r="H44" s="16"/>
      <c r="I44" s="16"/>
      <c r="J44" s="16"/>
      <c r="K44" s="16"/>
      <c r="L44" s="8"/>
      <c r="M44" s="2"/>
    </row>
    <row r="45" spans="1:13" ht="12.6" customHeight="1" x14ac:dyDescent="0.4">
      <c r="A45" s="3"/>
      <c r="B45" s="74" t="str">
        <f>名前!$B$1</f>
        <v>株式会社たくみ経営</v>
      </c>
      <c r="C45" s="75"/>
      <c r="D45" s="75"/>
      <c r="E45" s="76"/>
      <c r="F45" s="16"/>
      <c r="G45" s="16"/>
      <c r="H45" s="16"/>
      <c r="I45" s="16"/>
      <c r="J45" s="16"/>
      <c r="K45" s="16"/>
      <c r="L45" s="9"/>
      <c r="M45" s="2"/>
    </row>
    <row r="46" spans="1:13" ht="12.6" customHeight="1" x14ac:dyDescent="0.4">
      <c r="A46" s="3"/>
      <c r="B46" s="17" t="s">
        <v>20</v>
      </c>
      <c r="C46" s="77">
        <f>名前!$B$6</f>
        <v>0</v>
      </c>
      <c r="D46" s="77"/>
      <c r="E46" s="78"/>
      <c r="F46" s="16"/>
      <c r="G46" s="16"/>
      <c r="H46" s="16"/>
      <c r="I46" s="16"/>
      <c r="J46" s="16"/>
      <c r="K46" s="16"/>
      <c r="L46" s="9"/>
      <c r="M46" s="2"/>
    </row>
    <row r="47" spans="1:13" ht="12.6" customHeight="1" x14ac:dyDescent="0.4">
      <c r="A47" s="3"/>
      <c r="B47" s="18" t="s">
        <v>21</v>
      </c>
      <c r="C47" s="79" t="str">
        <f>名前!$C$6&amp;" 様"</f>
        <v xml:space="preserve"> 様</v>
      </c>
      <c r="D47" s="79"/>
      <c r="E47" s="80"/>
      <c r="F47" s="24" t="s">
        <v>22</v>
      </c>
      <c r="G47" s="81">
        <f>$G$5</f>
        <v>45073</v>
      </c>
      <c r="H47" s="81"/>
      <c r="I47" s="81"/>
      <c r="J47" s="16"/>
      <c r="K47" s="16"/>
      <c r="L47" s="10"/>
      <c r="M47" s="2"/>
    </row>
    <row r="48" spans="1:13" ht="12.6" customHeight="1" x14ac:dyDescent="0.4">
      <c r="A48" s="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23" t="s">
        <v>19</v>
      </c>
      <c r="M48" s="2"/>
    </row>
    <row r="49" spans="1:13" ht="12.6" customHeight="1" x14ac:dyDescent="0.4">
      <c r="A49" s="3"/>
      <c r="B49" s="67" t="s">
        <v>8</v>
      </c>
      <c r="C49" s="68"/>
      <c r="D49" s="16"/>
      <c r="E49" s="67" t="s">
        <v>7</v>
      </c>
      <c r="F49" s="68"/>
      <c r="G49" s="16"/>
      <c r="H49" s="67" t="s">
        <v>9</v>
      </c>
      <c r="I49" s="68"/>
      <c r="J49" s="16"/>
      <c r="K49" s="67" t="s">
        <v>10</v>
      </c>
      <c r="L49" s="68"/>
      <c r="M49" s="2"/>
    </row>
    <row r="50" spans="1:13" ht="12.6" customHeight="1" x14ac:dyDescent="0.4">
      <c r="A50" s="3"/>
      <c r="B50" s="25" t="s">
        <v>56</v>
      </c>
      <c r="C50" s="26"/>
      <c r="D50" s="16"/>
      <c r="E50" s="25" t="s">
        <v>57</v>
      </c>
      <c r="F50" s="26"/>
      <c r="G50" s="16"/>
      <c r="H50" s="11" t="s">
        <v>49</v>
      </c>
      <c r="I50" s="26"/>
      <c r="J50" s="16"/>
      <c r="K50" s="25" t="s">
        <v>12</v>
      </c>
      <c r="L50" s="26">
        <v>0</v>
      </c>
      <c r="M50" s="2"/>
    </row>
    <row r="51" spans="1:13" ht="12.6" customHeight="1" x14ac:dyDescent="0.4">
      <c r="A51" s="3"/>
      <c r="B51" s="11" t="s">
        <v>58</v>
      </c>
      <c r="C51" s="31"/>
      <c r="D51" s="16"/>
      <c r="E51" s="11"/>
      <c r="F51" s="12"/>
      <c r="G51" s="16"/>
      <c r="H51" s="11" t="s">
        <v>50</v>
      </c>
      <c r="I51" s="12"/>
      <c r="J51" s="16"/>
      <c r="K51" s="11"/>
      <c r="L51" s="12"/>
      <c r="M51" s="2"/>
    </row>
    <row r="52" spans="1:13" ht="12.6" customHeight="1" x14ac:dyDescent="0.4">
      <c r="A52" s="3"/>
      <c r="B52" s="11" t="s">
        <v>59</v>
      </c>
      <c r="C52" s="12"/>
      <c r="D52" s="16"/>
      <c r="E52" s="11"/>
      <c r="F52" s="12"/>
      <c r="G52" s="16"/>
      <c r="H52" s="11" t="s">
        <v>51</v>
      </c>
      <c r="I52" s="12"/>
      <c r="J52" s="16"/>
      <c r="K52" s="11"/>
      <c r="L52" s="12"/>
      <c r="M52" s="2"/>
    </row>
    <row r="53" spans="1:13" ht="12.6" customHeight="1" x14ac:dyDescent="0.4">
      <c r="A53" s="3"/>
      <c r="B53" s="11" t="s">
        <v>60</v>
      </c>
      <c r="C53" s="12"/>
      <c r="D53" s="16"/>
      <c r="E53" s="11"/>
      <c r="F53" s="12"/>
      <c r="G53" s="16"/>
      <c r="H53" s="32" t="s">
        <v>11</v>
      </c>
      <c r="I53" s="13"/>
      <c r="J53" s="16"/>
      <c r="K53" s="15"/>
      <c r="L53" s="14"/>
      <c r="M53" s="2"/>
    </row>
    <row r="54" spans="1:13" ht="12.6" customHeight="1" x14ac:dyDescent="0.4">
      <c r="A54" s="3"/>
      <c r="B54" s="11" t="s">
        <v>60</v>
      </c>
      <c r="C54" s="12"/>
      <c r="D54" s="16"/>
      <c r="E54" s="11" t="s">
        <v>63</v>
      </c>
      <c r="F54" s="12"/>
      <c r="G54" s="16"/>
      <c r="H54" s="65" t="s">
        <v>67</v>
      </c>
      <c r="I54" s="66">
        <f>SUM(I50:I53)</f>
        <v>0</v>
      </c>
      <c r="J54" s="16"/>
      <c r="K54" s="27" t="s">
        <v>17</v>
      </c>
      <c r="L54" s="29">
        <f>SUM(L50:L53)</f>
        <v>0</v>
      </c>
      <c r="M54" s="2"/>
    </row>
    <row r="55" spans="1:13" ht="12.6" customHeight="1" x14ac:dyDescent="0.4">
      <c r="A55" s="3"/>
      <c r="B55" s="11"/>
      <c r="C55" s="12"/>
      <c r="D55" s="16"/>
      <c r="E55" s="11"/>
      <c r="F55" s="12"/>
      <c r="G55" s="16"/>
      <c r="H55" s="25" t="s">
        <v>6</v>
      </c>
      <c r="I55" s="26"/>
      <c r="J55" s="16"/>
      <c r="K55" s="16"/>
      <c r="L55" s="16"/>
      <c r="M55" s="2"/>
    </row>
    <row r="56" spans="1:13" ht="12.6" customHeight="1" x14ac:dyDescent="0.4">
      <c r="A56" s="3"/>
      <c r="B56" s="11"/>
      <c r="C56" s="12"/>
      <c r="D56" s="16"/>
      <c r="E56" s="11" t="s">
        <v>60</v>
      </c>
      <c r="F56" s="12">
        <v>0</v>
      </c>
      <c r="G56" s="16"/>
      <c r="H56" s="11" t="s">
        <v>5</v>
      </c>
      <c r="I56" s="12"/>
      <c r="J56" s="16"/>
      <c r="K56" s="69" t="s">
        <v>18</v>
      </c>
      <c r="L56" s="70"/>
      <c r="M56" s="2"/>
    </row>
    <row r="57" spans="1:13" ht="12.6" customHeight="1" x14ac:dyDescent="0.4">
      <c r="A57" s="3"/>
      <c r="B57" s="32"/>
      <c r="C57" s="13"/>
      <c r="D57" s="16"/>
      <c r="E57" s="11"/>
      <c r="F57" s="12"/>
      <c r="G57" s="16"/>
      <c r="H57" s="11"/>
      <c r="I57" s="12"/>
      <c r="J57" s="16"/>
      <c r="K57" s="25" t="s">
        <v>15</v>
      </c>
      <c r="L57" s="28">
        <f>L60-L58-L59</f>
        <v>0</v>
      </c>
      <c r="M57" s="2"/>
    </row>
    <row r="58" spans="1:13" ht="12.6" customHeight="1" x14ac:dyDescent="0.4">
      <c r="A58" s="3"/>
      <c r="B58" s="16"/>
      <c r="C58" s="16"/>
      <c r="D58" s="16"/>
      <c r="E58" s="11"/>
      <c r="F58" s="12"/>
      <c r="G58" s="16"/>
      <c r="H58" s="11"/>
      <c r="I58" s="12"/>
      <c r="J58" s="16"/>
      <c r="K58" s="11"/>
      <c r="L58" s="12"/>
      <c r="M58" s="2"/>
    </row>
    <row r="59" spans="1:13" ht="12.6" customHeight="1" x14ac:dyDescent="0.4">
      <c r="A59" s="3"/>
      <c r="B59" s="7" t="s">
        <v>61</v>
      </c>
      <c r="C59" s="6" t="s">
        <v>62</v>
      </c>
      <c r="D59" s="16"/>
      <c r="E59" s="15"/>
      <c r="F59" s="14"/>
      <c r="G59" s="16"/>
      <c r="H59" s="15"/>
      <c r="I59" s="14"/>
      <c r="J59" s="16"/>
      <c r="K59" s="15"/>
      <c r="L59" s="14"/>
      <c r="M59" s="2"/>
    </row>
    <row r="60" spans="1:13" ht="12.6" customHeight="1" x14ac:dyDescent="0.4">
      <c r="A60" s="3"/>
      <c r="B60" s="7" t="s">
        <v>14</v>
      </c>
      <c r="C60" s="6">
        <v>0</v>
      </c>
      <c r="D60" s="16"/>
      <c r="E60" s="27" t="s">
        <v>17</v>
      </c>
      <c r="F60" s="29">
        <f>SUM(F50:F59)</f>
        <v>0</v>
      </c>
      <c r="G60" s="16"/>
      <c r="H60" s="27" t="s">
        <v>17</v>
      </c>
      <c r="I60" s="29">
        <f>SUM(I54:I59)</f>
        <v>0</v>
      </c>
      <c r="J60" s="16"/>
      <c r="K60" s="27" t="s">
        <v>17</v>
      </c>
      <c r="L60" s="30">
        <f>F60-I60+L54</f>
        <v>0</v>
      </c>
      <c r="M60" s="2"/>
    </row>
    <row r="61" spans="1:13" ht="12.6" customHeight="1" x14ac:dyDescent="0.4">
      <c r="A61" s="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5"/>
    </row>
    <row r="62" spans="1:13" ht="12.6" customHeight="1" x14ac:dyDescent="0.4">
      <c r="A62" s="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2"/>
    </row>
    <row r="63" spans="1:13" ht="12.6" customHeight="1" x14ac:dyDescent="0.4">
      <c r="A63" s="3"/>
      <c r="B63" s="71">
        <f>$B$2</f>
        <v>45043</v>
      </c>
      <c r="C63" s="72"/>
      <c r="D63" s="72"/>
      <c r="E63" s="73"/>
      <c r="F63" s="16"/>
      <c r="G63" s="16"/>
      <c r="H63" s="16"/>
      <c r="I63" s="16"/>
      <c r="J63" s="16"/>
      <c r="K63" s="16"/>
      <c r="L63" s="8"/>
      <c r="M63" s="2"/>
    </row>
    <row r="64" spans="1:13" ht="12.6" customHeight="1" x14ac:dyDescent="0.4">
      <c r="A64" s="3"/>
      <c r="B64" s="74" t="str">
        <f>名前!$B$1</f>
        <v>株式会社たくみ経営</v>
      </c>
      <c r="C64" s="75"/>
      <c r="D64" s="75"/>
      <c r="E64" s="76"/>
      <c r="F64" s="16"/>
      <c r="G64" s="16"/>
      <c r="H64" s="16"/>
      <c r="I64" s="16"/>
      <c r="J64" s="16"/>
      <c r="K64" s="16"/>
      <c r="L64" s="9"/>
      <c r="M64" s="2"/>
    </row>
    <row r="65" spans="1:13" ht="12.6" customHeight="1" x14ac:dyDescent="0.4">
      <c r="A65" s="3"/>
      <c r="B65" s="17" t="s">
        <v>20</v>
      </c>
      <c r="C65" s="77">
        <f>名前!$B$7</f>
        <v>0</v>
      </c>
      <c r="D65" s="77"/>
      <c r="E65" s="78"/>
      <c r="F65" s="16"/>
      <c r="G65" s="16"/>
      <c r="H65" s="16"/>
      <c r="I65" s="16"/>
      <c r="J65" s="16"/>
      <c r="K65" s="16"/>
      <c r="L65" s="9"/>
      <c r="M65" s="2"/>
    </row>
    <row r="66" spans="1:13" ht="12.6" customHeight="1" x14ac:dyDescent="0.4">
      <c r="A66" s="3"/>
      <c r="B66" s="18" t="s">
        <v>21</v>
      </c>
      <c r="C66" s="79" t="str">
        <f>名前!$C$7&amp;" 様"</f>
        <v xml:space="preserve"> 様</v>
      </c>
      <c r="D66" s="79"/>
      <c r="E66" s="80"/>
      <c r="F66" s="24" t="s">
        <v>22</v>
      </c>
      <c r="G66" s="81">
        <f>$G$5</f>
        <v>45073</v>
      </c>
      <c r="H66" s="81"/>
      <c r="I66" s="81"/>
      <c r="J66" s="16"/>
      <c r="K66" s="16"/>
      <c r="L66" s="10"/>
      <c r="M66" s="2"/>
    </row>
    <row r="67" spans="1:13" ht="12.6" customHeight="1" x14ac:dyDescent="0.4">
      <c r="A67" s="3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23" t="s">
        <v>19</v>
      </c>
      <c r="M67" s="2"/>
    </row>
    <row r="68" spans="1:13" ht="12.6" customHeight="1" x14ac:dyDescent="0.4">
      <c r="A68" s="3"/>
      <c r="B68" s="67" t="s">
        <v>8</v>
      </c>
      <c r="C68" s="68"/>
      <c r="D68" s="16"/>
      <c r="E68" s="67" t="s">
        <v>7</v>
      </c>
      <c r="F68" s="68"/>
      <c r="G68" s="16"/>
      <c r="H68" s="67" t="s">
        <v>9</v>
      </c>
      <c r="I68" s="68"/>
      <c r="J68" s="16"/>
      <c r="K68" s="67" t="s">
        <v>10</v>
      </c>
      <c r="L68" s="68"/>
      <c r="M68" s="2"/>
    </row>
    <row r="69" spans="1:13" ht="12.6" customHeight="1" x14ac:dyDescent="0.4">
      <c r="A69" s="3"/>
      <c r="B69" s="25" t="s">
        <v>56</v>
      </c>
      <c r="C69" s="26"/>
      <c r="D69" s="16"/>
      <c r="E69" s="25" t="s">
        <v>57</v>
      </c>
      <c r="F69" s="26"/>
      <c r="G69" s="16"/>
      <c r="H69" s="11" t="s">
        <v>49</v>
      </c>
      <c r="I69" s="26"/>
      <c r="J69" s="16"/>
      <c r="K69" s="25" t="s">
        <v>12</v>
      </c>
      <c r="L69" s="26">
        <v>0</v>
      </c>
      <c r="M69" s="2"/>
    </row>
    <row r="70" spans="1:13" ht="12.6" customHeight="1" x14ac:dyDescent="0.4">
      <c r="A70" s="3"/>
      <c r="B70" s="11" t="s">
        <v>58</v>
      </c>
      <c r="C70" s="31"/>
      <c r="D70" s="16"/>
      <c r="E70" s="11"/>
      <c r="F70" s="12"/>
      <c r="G70" s="16"/>
      <c r="H70" s="11" t="s">
        <v>50</v>
      </c>
      <c r="I70" s="12"/>
      <c r="J70" s="16"/>
      <c r="K70" s="11"/>
      <c r="L70" s="12"/>
      <c r="M70" s="2"/>
    </row>
    <row r="71" spans="1:13" ht="12.6" customHeight="1" x14ac:dyDescent="0.4">
      <c r="A71" s="3"/>
      <c r="B71" s="11" t="s">
        <v>59</v>
      </c>
      <c r="C71" s="12"/>
      <c r="D71" s="16"/>
      <c r="E71" s="11"/>
      <c r="F71" s="12"/>
      <c r="G71" s="16"/>
      <c r="H71" s="11" t="s">
        <v>51</v>
      </c>
      <c r="I71" s="12"/>
      <c r="J71" s="16"/>
      <c r="K71" s="11"/>
      <c r="L71" s="12"/>
      <c r="M71" s="2"/>
    </row>
    <row r="72" spans="1:13" ht="12.6" customHeight="1" x14ac:dyDescent="0.4">
      <c r="A72" s="3"/>
      <c r="B72" s="11" t="s">
        <v>60</v>
      </c>
      <c r="C72" s="12"/>
      <c r="D72" s="16"/>
      <c r="E72" s="11"/>
      <c r="F72" s="12"/>
      <c r="G72" s="16"/>
      <c r="H72" s="32" t="s">
        <v>11</v>
      </c>
      <c r="I72" s="13"/>
      <c r="J72" s="16"/>
      <c r="K72" s="15"/>
      <c r="L72" s="14"/>
      <c r="M72" s="2"/>
    </row>
    <row r="73" spans="1:13" ht="12.6" customHeight="1" x14ac:dyDescent="0.4">
      <c r="A73" s="3"/>
      <c r="B73" s="11" t="s">
        <v>60</v>
      </c>
      <c r="C73" s="12"/>
      <c r="D73" s="16"/>
      <c r="E73" s="11" t="s">
        <v>63</v>
      </c>
      <c r="F73" s="12"/>
      <c r="G73" s="16"/>
      <c r="H73" s="65" t="s">
        <v>67</v>
      </c>
      <c r="I73" s="66">
        <f>SUM(I69:I72)</f>
        <v>0</v>
      </c>
      <c r="J73" s="16"/>
      <c r="K73" s="27" t="s">
        <v>17</v>
      </c>
      <c r="L73" s="29">
        <f>SUM(L69:L72)</f>
        <v>0</v>
      </c>
      <c r="M73" s="2"/>
    </row>
    <row r="74" spans="1:13" ht="12.6" customHeight="1" x14ac:dyDescent="0.4">
      <c r="A74" s="3"/>
      <c r="B74" s="11"/>
      <c r="C74" s="12"/>
      <c r="D74" s="16"/>
      <c r="E74" s="11"/>
      <c r="F74" s="12"/>
      <c r="G74" s="16"/>
      <c r="H74" s="25" t="s">
        <v>6</v>
      </c>
      <c r="I74" s="26"/>
      <c r="J74" s="16"/>
      <c r="K74" s="16"/>
      <c r="L74" s="16"/>
      <c r="M74" s="2"/>
    </row>
    <row r="75" spans="1:13" ht="12.6" customHeight="1" x14ac:dyDescent="0.4">
      <c r="A75" s="3"/>
      <c r="B75" s="11"/>
      <c r="C75" s="12"/>
      <c r="D75" s="16"/>
      <c r="E75" s="11" t="s">
        <v>60</v>
      </c>
      <c r="F75" s="12">
        <v>0</v>
      </c>
      <c r="G75" s="16"/>
      <c r="H75" s="11" t="s">
        <v>5</v>
      </c>
      <c r="I75" s="12"/>
      <c r="J75" s="16"/>
      <c r="K75" s="69" t="s">
        <v>18</v>
      </c>
      <c r="L75" s="70"/>
      <c r="M75" s="2"/>
    </row>
    <row r="76" spans="1:13" ht="12.6" customHeight="1" x14ac:dyDescent="0.4">
      <c r="A76" s="3"/>
      <c r="B76" s="32"/>
      <c r="C76" s="13"/>
      <c r="D76" s="16"/>
      <c r="E76" s="11"/>
      <c r="F76" s="12"/>
      <c r="G76" s="16"/>
      <c r="H76" s="11"/>
      <c r="I76" s="12"/>
      <c r="J76" s="16"/>
      <c r="K76" s="25" t="s">
        <v>15</v>
      </c>
      <c r="L76" s="28">
        <f>L79-L77-L78</f>
        <v>0</v>
      </c>
      <c r="M76" s="2"/>
    </row>
    <row r="77" spans="1:13" ht="12.6" customHeight="1" x14ac:dyDescent="0.4">
      <c r="A77" s="3"/>
      <c r="B77" s="16"/>
      <c r="C77" s="16"/>
      <c r="D77" s="16"/>
      <c r="E77" s="11"/>
      <c r="F77" s="12"/>
      <c r="G77" s="16"/>
      <c r="H77" s="11"/>
      <c r="I77" s="12"/>
      <c r="J77" s="16"/>
      <c r="K77" s="11"/>
      <c r="L77" s="12"/>
      <c r="M77" s="2"/>
    </row>
    <row r="78" spans="1:13" ht="12.6" customHeight="1" x14ac:dyDescent="0.4">
      <c r="A78" s="3"/>
      <c r="B78" s="7" t="s">
        <v>61</v>
      </c>
      <c r="C78" s="6" t="s">
        <v>62</v>
      </c>
      <c r="D78" s="16"/>
      <c r="E78" s="15"/>
      <c r="F78" s="14"/>
      <c r="G78" s="16"/>
      <c r="H78" s="15"/>
      <c r="I78" s="14"/>
      <c r="J78" s="16"/>
      <c r="K78" s="15"/>
      <c r="L78" s="14"/>
      <c r="M78" s="2"/>
    </row>
    <row r="79" spans="1:13" ht="12.6" customHeight="1" x14ac:dyDescent="0.4">
      <c r="A79" s="3"/>
      <c r="B79" s="7" t="s">
        <v>14</v>
      </c>
      <c r="C79" s="6">
        <v>0</v>
      </c>
      <c r="D79" s="16"/>
      <c r="E79" s="27" t="s">
        <v>17</v>
      </c>
      <c r="F79" s="29">
        <f>SUM(F69:F78)</f>
        <v>0</v>
      </c>
      <c r="G79" s="16"/>
      <c r="H79" s="27" t="s">
        <v>17</v>
      </c>
      <c r="I79" s="29">
        <f>SUM(I73:I78)</f>
        <v>0</v>
      </c>
      <c r="J79" s="16"/>
      <c r="K79" s="27" t="s">
        <v>17</v>
      </c>
      <c r="L79" s="30">
        <f>F79-I79+L73</f>
        <v>0</v>
      </c>
      <c r="M79" s="2"/>
    </row>
    <row r="80" spans="1:13" ht="12.6" customHeight="1" x14ac:dyDescent="0.4">
      <c r="A80" s="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5"/>
    </row>
    <row r="81" spans="1:13" ht="12.6" customHeight="1" x14ac:dyDescent="0.4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</row>
    <row r="82" spans="1:13" ht="12.6" customHeight="1" x14ac:dyDescent="0.4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ht="12.6" customHeight="1" x14ac:dyDescent="0.4">
      <c r="A83" s="2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2"/>
    </row>
    <row r="84" spans="1:13" ht="12.6" customHeight="1" x14ac:dyDescent="0.4">
      <c r="A84" s="3"/>
      <c r="B84" s="71">
        <f>EDATE(G87,-1)</f>
        <v>45043</v>
      </c>
      <c r="C84" s="72"/>
      <c r="D84" s="72"/>
      <c r="E84" s="73"/>
      <c r="F84" s="16"/>
      <c r="G84" s="16"/>
      <c r="H84" s="16"/>
      <c r="I84" s="16"/>
      <c r="J84" s="16"/>
      <c r="K84" s="16"/>
      <c r="L84" s="8"/>
      <c r="M84" s="2"/>
    </row>
    <row r="85" spans="1:13" ht="12.6" customHeight="1" x14ac:dyDescent="0.4">
      <c r="A85" s="3"/>
      <c r="B85" s="74" t="str">
        <f>名前!$B$1</f>
        <v>株式会社たくみ経営</v>
      </c>
      <c r="C85" s="75"/>
      <c r="D85" s="75"/>
      <c r="E85" s="76"/>
      <c r="F85" s="16"/>
      <c r="G85" s="16"/>
      <c r="H85" s="16"/>
      <c r="I85" s="16"/>
      <c r="J85" s="16"/>
      <c r="K85" s="16"/>
      <c r="L85" s="9"/>
      <c r="M85" s="2"/>
    </row>
    <row r="86" spans="1:13" ht="12.6" customHeight="1" x14ac:dyDescent="0.4">
      <c r="A86" s="3"/>
      <c r="B86" s="17" t="s">
        <v>20</v>
      </c>
      <c r="C86" s="77">
        <f>名前!$B$8</f>
        <v>0</v>
      </c>
      <c r="D86" s="77"/>
      <c r="E86" s="78"/>
      <c r="F86" s="16"/>
      <c r="G86" s="16"/>
      <c r="H86" s="16"/>
      <c r="I86" s="16"/>
      <c r="J86" s="16"/>
      <c r="K86" s="16"/>
      <c r="L86" s="9"/>
      <c r="M86" s="2"/>
    </row>
    <row r="87" spans="1:13" ht="12.6" customHeight="1" x14ac:dyDescent="0.4">
      <c r="A87" s="3"/>
      <c r="B87" s="18" t="s">
        <v>21</v>
      </c>
      <c r="C87" s="79" t="str">
        <f>名前!$C$8&amp;" 様"</f>
        <v xml:space="preserve"> 様</v>
      </c>
      <c r="D87" s="79"/>
      <c r="E87" s="80"/>
      <c r="F87" s="24" t="s">
        <v>22</v>
      </c>
      <c r="G87" s="81">
        <f>$G$5</f>
        <v>45073</v>
      </c>
      <c r="H87" s="81"/>
      <c r="I87" s="81"/>
      <c r="J87" s="16"/>
      <c r="K87" s="16"/>
      <c r="L87" s="10"/>
      <c r="M87" s="2"/>
    </row>
    <row r="88" spans="1:13" ht="12.6" customHeight="1" x14ac:dyDescent="0.4">
      <c r="A88" s="3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23" t="s">
        <v>19</v>
      </c>
      <c r="M88" s="2"/>
    </row>
    <row r="89" spans="1:13" ht="12.6" customHeight="1" x14ac:dyDescent="0.4">
      <c r="A89" s="3"/>
      <c r="B89" s="67" t="s">
        <v>8</v>
      </c>
      <c r="C89" s="68"/>
      <c r="D89" s="16"/>
      <c r="E89" s="67" t="s">
        <v>7</v>
      </c>
      <c r="F89" s="68"/>
      <c r="G89" s="16"/>
      <c r="H89" s="67" t="s">
        <v>9</v>
      </c>
      <c r="I89" s="68"/>
      <c r="J89" s="16"/>
      <c r="K89" s="67" t="s">
        <v>10</v>
      </c>
      <c r="L89" s="68"/>
      <c r="M89" s="2"/>
    </row>
    <row r="90" spans="1:13" ht="12.6" customHeight="1" x14ac:dyDescent="0.4">
      <c r="A90" s="3"/>
      <c r="B90" s="25" t="s">
        <v>56</v>
      </c>
      <c r="C90" s="26"/>
      <c r="D90" s="16"/>
      <c r="E90" s="25" t="s">
        <v>57</v>
      </c>
      <c r="F90" s="26"/>
      <c r="G90" s="16"/>
      <c r="H90" s="11" t="s">
        <v>49</v>
      </c>
      <c r="I90" s="26"/>
      <c r="J90" s="16"/>
      <c r="K90" s="25" t="s">
        <v>12</v>
      </c>
      <c r="L90" s="26">
        <v>0</v>
      </c>
      <c r="M90" s="2"/>
    </row>
    <row r="91" spans="1:13" ht="12.6" customHeight="1" x14ac:dyDescent="0.4">
      <c r="A91" s="3"/>
      <c r="B91" s="11" t="s">
        <v>58</v>
      </c>
      <c r="C91" s="31"/>
      <c r="D91" s="16"/>
      <c r="E91" s="11"/>
      <c r="F91" s="12"/>
      <c r="G91" s="16"/>
      <c r="H91" s="11" t="s">
        <v>50</v>
      </c>
      <c r="I91" s="12"/>
      <c r="J91" s="16"/>
      <c r="K91" s="11"/>
      <c r="L91" s="12"/>
      <c r="M91" s="2"/>
    </row>
    <row r="92" spans="1:13" ht="12.6" customHeight="1" x14ac:dyDescent="0.4">
      <c r="A92" s="3"/>
      <c r="B92" s="11" t="s">
        <v>59</v>
      </c>
      <c r="C92" s="12"/>
      <c r="D92" s="16"/>
      <c r="E92" s="11"/>
      <c r="F92" s="12"/>
      <c r="G92" s="16"/>
      <c r="H92" s="11" t="s">
        <v>51</v>
      </c>
      <c r="I92" s="12"/>
      <c r="J92" s="16"/>
      <c r="K92" s="11"/>
      <c r="L92" s="12"/>
      <c r="M92" s="2"/>
    </row>
    <row r="93" spans="1:13" ht="12.6" customHeight="1" x14ac:dyDescent="0.4">
      <c r="A93" s="3"/>
      <c r="B93" s="11" t="s">
        <v>60</v>
      </c>
      <c r="C93" s="12"/>
      <c r="D93" s="16"/>
      <c r="E93" s="11"/>
      <c r="F93" s="12"/>
      <c r="G93" s="16"/>
      <c r="H93" s="32" t="s">
        <v>11</v>
      </c>
      <c r="I93" s="13"/>
      <c r="J93" s="16"/>
      <c r="K93" s="15"/>
      <c r="L93" s="14"/>
      <c r="M93" s="2"/>
    </row>
    <row r="94" spans="1:13" ht="12.6" customHeight="1" x14ac:dyDescent="0.4">
      <c r="A94" s="3"/>
      <c r="B94" s="11" t="s">
        <v>60</v>
      </c>
      <c r="C94" s="12"/>
      <c r="D94" s="16"/>
      <c r="E94" s="11" t="s">
        <v>63</v>
      </c>
      <c r="F94" s="12"/>
      <c r="G94" s="16"/>
      <c r="H94" s="65" t="s">
        <v>67</v>
      </c>
      <c r="I94" s="66">
        <f>SUM(I90:I93)</f>
        <v>0</v>
      </c>
      <c r="J94" s="16"/>
      <c r="K94" s="27" t="s">
        <v>17</v>
      </c>
      <c r="L94" s="29">
        <f>SUM(L90:L93)</f>
        <v>0</v>
      </c>
      <c r="M94" s="2"/>
    </row>
    <row r="95" spans="1:13" ht="12.6" customHeight="1" x14ac:dyDescent="0.4">
      <c r="A95" s="3"/>
      <c r="B95" s="11"/>
      <c r="C95" s="12"/>
      <c r="D95" s="16"/>
      <c r="E95" s="11"/>
      <c r="F95" s="12"/>
      <c r="G95" s="16"/>
      <c r="H95" s="25" t="s">
        <v>6</v>
      </c>
      <c r="I95" s="26"/>
      <c r="J95" s="16"/>
      <c r="K95" s="16"/>
      <c r="L95" s="16"/>
      <c r="M95" s="2"/>
    </row>
    <row r="96" spans="1:13" ht="12.6" customHeight="1" x14ac:dyDescent="0.4">
      <c r="A96" s="3"/>
      <c r="B96" s="11"/>
      <c r="C96" s="12"/>
      <c r="D96" s="16"/>
      <c r="E96" s="11" t="s">
        <v>60</v>
      </c>
      <c r="F96" s="12">
        <v>0</v>
      </c>
      <c r="G96" s="16"/>
      <c r="H96" s="11" t="s">
        <v>5</v>
      </c>
      <c r="I96" s="12"/>
      <c r="J96" s="16"/>
      <c r="K96" s="69" t="s">
        <v>18</v>
      </c>
      <c r="L96" s="70"/>
      <c r="M96" s="2"/>
    </row>
    <row r="97" spans="1:13" ht="12.6" customHeight="1" x14ac:dyDescent="0.4">
      <c r="A97" s="3"/>
      <c r="B97" s="32"/>
      <c r="C97" s="13"/>
      <c r="D97" s="16"/>
      <c r="E97" s="11"/>
      <c r="F97" s="12"/>
      <c r="G97" s="16"/>
      <c r="H97" s="11"/>
      <c r="I97" s="12"/>
      <c r="J97" s="16"/>
      <c r="K97" s="25" t="s">
        <v>15</v>
      </c>
      <c r="L97" s="28">
        <f>L100-L98-L99</f>
        <v>0</v>
      </c>
      <c r="M97" s="2"/>
    </row>
    <row r="98" spans="1:13" ht="12.6" customHeight="1" x14ac:dyDescent="0.4">
      <c r="A98" s="3"/>
      <c r="B98" s="16"/>
      <c r="C98" s="16"/>
      <c r="D98" s="16"/>
      <c r="E98" s="11"/>
      <c r="F98" s="12"/>
      <c r="G98" s="16"/>
      <c r="H98" s="11"/>
      <c r="I98" s="12"/>
      <c r="J98" s="16"/>
      <c r="K98" s="11"/>
      <c r="L98" s="12"/>
      <c r="M98" s="2"/>
    </row>
    <row r="99" spans="1:13" ht="12.6" customHeight="1" x14ac:dyDescent="0.4">
      <c r="A99" s="3"/>
      <c r="B99" s="7" t="s">
        <v>61</v>
      </c>
      <c r="C99" s="6" t="s">
        <v>62</v>
      </c>
      <c r="D99" s="16"/>
      <c r="E99" s="15"/>
      <c r="F99" s="14"/>
      <c r="G99" s="16"/>
      <c r="H99" s="15"/>
      <c r="I99" s="14"/>
      <c r="J99" s="16"/>
      <c r="K99" s="15"/>
      <c r="L99" s="14"/>
      <c r="M99" s="2"/>
    </row>
    <row r="100" spans="1:13" ht="12.6" customHeight="1" x14ac:dyDescent="0.4">
      <c r="A100" s="3"/>
      <c r="B100" s="7" t="s">
        <v>14</v>
      </c>
      <c r="C100" s="6">
        <v>0</v>
      </c>
      <c r="D100" s="16"/>
      <c r="E100" s="27" t="s">
        <v>17</v>
      </c>
      <c r="F100" s="29">
        <f>SUM(F90:F99)</f>
        <v>0</v>
      </c>
      <c r="G100" s="16"/>
      <c r="H100" s="27" t="s">
        <v>17</v>
      </c>
      <c r="I100" s="29">
        <f>SUM(I94:I99)</f>
        <v>0</v>
      </c>
      <c r="J100" s="16"/>
      <c r="K100" s="27" t="s">
        <v>17</v>
      </c>
      <c r="L100" s="30">
        <f>F100-I100+L94</f>
        <v>0</v>
      </c>
      <c r="M100" s="2"/>
    </row>
    <row r="101" spans="1:13" ht="12.6" customHeight="1" x14ac:dyDescent="0.4">
      <c r="A101" s="3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2"/>
    </row>
    <row r="102" spans="1:13" ht="12.6" customHeight="1" x14ac:dyDescent="0.4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</row>
    <row r="103" spans="1:13" ht="12.6" customHeight="1" x14ac:dyDescent="0.4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1:13" ht="12.6" customHeight="1" x14ac:dyDescent="0.4">
      <c r="A104" s="2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2"/>
    </row>
    <row r="105" spans="1:13" ht="12.6" customHeight="1" x14ac:dyDescent="0.4">
      <c r="A105" s="3"/>
      <c r="B105" s="71">
        <f>EDATE(G108,-1)</f>
        <v>45043</v>
      </c>
      <c r="C105" s="72"/>
      <c r="D105" s="72"/>
      <c r="E105" s="73"/>
      <c r="F105" s="16"/>
      <c r="G105" s="16"/>
      <c r="H105" s="16"/>
      <c r="I105" s="16"/>
      <c r="J105" s="16"/>
      <c r="K105" s="16"/>
      <c r="L105" s="8"/>
      <c r="M105" s="2"/>
    </row>
    <row r="106" spans="1:13" ht="12.6" customHeight="1" x14ac:dyDescent="0.4">
      <c r="A106" s="3"/>
      <c r="B106" s="74" t="str">
        <f>名前!$B$1</f>
        <v>株式会社たくみ経営</v>
      </c>
      <c r="C106" s="75"/>
      <c r="D106" s="75"/>
      <c r="E106" s="76"/>
      <c r="F106" s="16"/>
      <c r="G106" s="16"/>
      <c r="H106" s="16"/>
      <c r="I106" s="16"/>
      <c r="J106" s="16"/>
      <c r="K106" s="16"/>
      <c r="L106" s="9"/>
      <c r="M106" s="2"/>
    </row>
    <row r="107" spans="1:13" ht="12.6" customHeight="1" x14ac:dyDescent="0.4">
      <c r="A107" s="3"/>
      <c r="B107" s="17" t="s">
        <v>20</v>
      </c>
      <c r="C107" s="77">
        <f>名前!$B$9</f>
        <v>0</v>
      </c>
      <c r="D107" s="77"/>
      <c r="E107" s="78"/>
      <c r="F107" s="16"/>
      <c r="G107" s="16"/>
      <c r="H107" s="16"/>
      <c r="I107" s="16"/>
      <c r="J107" s="16"/>
      <c r="K107" s="16"/>
      <c r="L107" s="9"/>
      <c r="M107" s="2"/>
    </row>
    <row r="108" spans="1:13" ht="12.6" customHeight="1" x14ac:dyDescent="0.4">
      <c r="A108" s="3"/>
      <c r="B108" s="18" t="s">
        <v>21</v>
      </c>
      <c r="C108" s="79" t="str">
        <f>名前!$C$9&amp;" 様"</f>
        <v xml:space="preserve"> 様</v>
      </c>
      <c r="D108" s="79"/>
      <c r="E108" s="80"/>
      <c r="F108" s="24" t="s">
        <v>22</v>
      </c>
      <c r="G108" s="81">
        <f>$G$5</f>
        <v>45073</v>
      </c>
      <c r="H108" s="81"/>
      <c r="I108" s="81"/>
      <c r="J108" s="16"/>
      <c r="K108" s="16"/>
      <c r="L108" s="10"/>
      <c r="M108" s="2"/>
    </row>
    <row r="109" spans="1:13" ht="12.6" customHeight="1" x14ac:dyDescent="0.4">
      <c r="A109" s="3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23" t="s">
        <v>19</v>
      </c>
      <c r="M109" s="2"/>
    </row>
    <row r="110" spans="1:13" ht="12.6" customHeight="1" x14ac:dyDescent="0.4">
      <c r="A110" s="3"/>
      <c r="B110" s="67" t="s">
        <v>8</v>
      </c>
      <c r="C110" s="68"/>
      <c r="D110" s="16"/>
      <c r="E110" s="67" t="s">
        <v>7</v>
      </c>
      <c r="F110" s="68"/>
      <c r="G110" s="16"/>
      <c r="H110" s="67" t="s">
        <v>9</v>
      </c>
      <c r="I110" s="68"/>
      <c r="J110" s="16"/>
      <c r="K110" s="67" t="s">
        <v>10</v>
      </c>
      <c r="L110" s="68"/>
      <c r="M110" s="2"/>
    </row>
    <row r="111" spans="1:13" ht="12.6" customHeight="1" x14ac:dyDescent="0.4">
      <c r="A111" s="3"/>
      <c r="B111" s="25" t="s">
        <v>56</v>
      </c>
      <c r="C111" s="26"/>
      <c r="D111" s="16"/>
      <c r="E111" s="25" t="s">
        <v>57</v>
      </c>
      <c r="F111" s="26"/>
      <c r="G111" s="16"/>
      <c r="H111" s="11" t="s">
        <v>49</v>
      </c>
      <c r="I111" s="26"/>
      <c r="J111" s="16"/>
      <c r="K111" s="25" t="s">
        <v>12</v>
      </c>
      <c r="L111" s="26">
        <v>0</v>
      </c>
      <c r="M111" s="2"/>
    </row>
    <row r="112" spans="1:13" ht="12.6" customHeight="1" x14ac:dyDescent="0.4">
      <c r="A112" s="3"/>
      <c r="B112" s="11" t="s">
        <v>58</v>
      </c>
      <c r="C112" s="31"/>
      <c r="D112" s="16"/>
      <c r="E112" s="11"/>
      <c r="F112" s="12"/>
      <c r="G112" s="16"/>
      <c r="H112" s="11" t="s">
        <v>50</v>
      </c>
      <c r="I112" s="12"/>
      <c r="J112" s="16"/>
      <c r="K112" s="11"/>
      <c r="L112" s="12"/>
      <c r="M112" s="2"/>
    </row>
    <row r="113" spans="1:13" ht="12.6" customHeight="1" x14ac:dyDescent="0.4">
      <c r="A113" s="3"/>
      <c r="B113" s="11" t="s">
        <v>59</v>
      </c>
      <c r="C113" s="12"/>
      <c r="D113" s="16"/>
      <c r="E113" s="11"/>
      <c r="F113" s="12"/>
      <c r="G113" s="16"/>
      <c r="H113" s="11" t="s">
        <v>51</v>
      </c>
      <c r="I113" s="12"/>
      <c r="J113" s="16"/>
      <c r="K113" s="11"/>
      <c r="L113" s="12"/>
      <c r="M113" s="2"/>
    </row>
    <row r="114" spans="1:13" ht="12.6" customHeight="1" x14ac:dyDescent="0.4">
      <c r="A114" s="3"/>
      <c r="B114" s="11" t="s">
        <v>60</v>
      </c>
      <c r="C114" s="12"/>
      <c r="D114" s="16"/>
      <c r="E114" s="11"/>
      <c r="F114" s="12"/>
      <c r="G114" s="16"/>
      <c r="H114" s="32" t="s">
        <v>11</v>
      </c>
      <c r="I114" s="13"/>
      <c r="J114" s="16"/>
      <c r="K114" s="15"/>
      <c r="L114" s="14"/>
      <c r="M114" s="2"/>
    </row>
    <row r="115" spans="1:13" ht="12.6" customHeight="1" x14ac:dyDescent="0.4">
      <c r="A115" s="3"/>
      <c r="B115" s="11" t="s">
        <v>60</v>
      </c>
      <c r="C115" s="12"/>
      <c r="D115" s="16"/>
      <c r="E115" s="11" t="s">
        <v>63</v>
      </c>
      <c r="F115" s="12"/>
      <c r="G115" s="16"/>
      <c r="H115" s="65" t="s">
        <v>67</v>
      </c>
      <c r="I115" s="66">
        <f>SUM(I111:I114)</f>
        <v>0</v>
      </c>
      <c r="J115" s="16"/>
      <c r="K115" s="27" t="s">
        <v>17</v>
      </c>
      <c r="L115" s="29">
        <f>SUM(L111:L114)</f>
        <v>0</v>
      </c>
      <c r="M115" s="2"/>
    </row>
    <row r="116" spans="1:13" ht="12.6" customHeight="1" x14ac:dyDescent="0.4">
      <c r="A116" s="3"/>
      <c r="B116" s="11"/>
      <c r="C116" s="12"/>
      <c r="D116" s="16"/>
      <c r="E116" s="11"/>
      <c r="F116" s="12"/>
      <c r="G116" s="16"/>
      <c r="H116" s="25" t="s">
        <v>6</v>
      </c>
      <c r="I116" s="26"/>
      <c r="J116" s="16"/>
      <c r="K116" s="16"/>
      <c r="L116" s="16"/>
      <c r="M116" s="2"/>
    </row>
    <row r="117" spans="1:13" ht="12.6" customHeight="1" x14ac:dyDescent="0.4">
      <c r="A117" s="3"/>
      <c r="B117" s="11"/>
      <c r="C117" s="12"/>
      <c r="D117" s="16"/>
      <c r="E117" s="11" t="s">
        <v>60</v>
      </c>
      <c r="F117" s="12">
        <v>0</v>
      </c>
      <c r="G117" s="16"/>
      <c r="H117" s="11" t="s">
        <v>5</v>
      </c>
      <c r="I117" s="12"/>
      <c r="J117" s="16"/>
      <c r="K117" s="69" t="s">
        <v>18</v>
      </c>
      <c r="L117" s="70"/>
      <c r="M117" s="2"/>
    </row>
    <row r="118" spans="1:13" ht="12.6" customHeight="1" x14ac:dyDescent="0.4">
      <c r="A118" s="3"/>
      <c r="B118" s="32"/>
      <c r="C118" s="13"/>
      <c r="D118" s="16"/>
      <c r="E118" s="11"/>
      <c r="F118" s="12"/>
      <c r="G118" s="16"/>
      <c r="H118" s="11"/>
      <c r="I118" s="12"/>
      <c r="J118" s="16"/>
      <c r="K118" s="25" t="s">
        <v>15</v>
      </c>
      <c r="L118" s="28">
        <f>L121-L119-L120</f>
        <v>0</v>
      </c>
      <c r="M118" s="2"/>
    </row>
    <row r="119" spans="1:13" ht="12.6" customHeight="1" x14ac:dyDescent="0.4">
      <c r="A119" s="3"/>
      <c r="B119" s="16"/>
      <c r="C119" s="16"/>
      <c r="D119" s="16"/>
      <c r="E119" s="11"/>
      <c r="F119" s="12"/>
      <c r="G119" s="16"/>
      <c r="H119" s="11"/>
      <c r="I119" s="12"/>
      <c r="J119" s="16"/>
      <c r="K119" s="11"/>
      <c r="L119" s="12"/>
      <c r="M119" s="2"/>
    </row>
    <row r="120" spans="1:13" ht="12.6" customHeight="1" x14ac:dyDescent="0.4">
      <c r="A120" s="3"/>
      <c r="B120" s="7" t="s">
        <v>61</v>
      </c>
      <c r="C120" s="6" t="s">
        <v>62</v>
      </c>
      <c r="D120" s="16"/>
      <c r="E120" s="15"/>
      <c r="F120" s="14"/>
      <c r="G120" s="16"/>
      <c r="H120" s="15"/>
      <c r="I120" s="14"/>
      <c r="J120" s="16"/>
      <c r="K120" s="15"/>
      <c r="L120" s="14"/>
      <c r="M120" s="2"/>
    </row>
    <row r="121" spans="1:13" ht="12.6" customHeight="1" x14ac:dyDescent="0.4">
      <c r="A121" s="3"/>
      <c r="B121" s="7" t="s">
        <v>14</v>
      </c>
      <c r="C121" s="6">
        <v>0</v>
      </c>
      <c r="D121" s="16"/>
      <c r="E121" s="27" t="s">
        <v>17</v>
      </c>
      <c r="F121" s="29">
        <f>SUM(F111:F120)</f>
        <v>0</v>
      </c>
      <c r="G121" s="16"/>
      <c r="H121" s="27" t="s">
        <v>17</v>
      </c>
      <c r="I121" s="29">
        <f>SUM(I115:I120)</f>
        <v>0</v>
      </c>
      <c r="J121" s="16"/>
      <c r="K121" s="27" t="s">
        <v>17</v>
      </c>
      <c r="L121" s="30">
        <f>F121-I121+L115</f>
        <v>0</v>
      </c>
      <c r="M121" s="2"/>
    </row>
    <row r="122" spans="1:13" ht="12.6" customHeight="1" x14ac:dyDescent="0.4">
      <c r="A122" s="4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5"/>
    </row>
    <row r="123" spans="1:13" ht="12.6" customHeight="1" x14ac:dyDescent="0.4">
      <c r="A123" s="3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2"/>
    </row>
    <row r="124" spans="1:13" ht="12.6" customHeight="1" x14ac:dyDescent="0.4">
      <c r="A124" s="3"/>
      <c r="B124" s="71">
        <f>EDATE(G127,-1)</f>
        <v>45043</v>
      </c>
      <c r="C124" s="72"/>
      <c r="D124" s="72"/>
      <c r="E124" s="73"/>
      <c r="F124" s="16"/>
      <c r="G124" s="16"/>
      <c r="H124" s="16"/>
      <c r="I124" s="16"/>
      <c r="J124" s="16"/>
      <c r="K124" s="16"/>
      <c r="L124" s="8"/>
      <c r="M124" s="2"/>
    </row>
    <row r="125" spans="1:13" ht="12.6" customHeight="1" x14ac:dyDescent="0.4">
      <c r="A125" s="3"/>
      <c r="B125" s="74" t="str">
        <f>名前!$B$1</f>
        <v>株式会社たくみ経営</v>
      </c>
      <c r="C125" s="75"/>
      <c r="D125" s="75"/>
      <c r="E125" s="76"/>
      <c r="F125" s="16"/>
      <c r="G125" s="16"/>
      <c r="H125" s="16"/>
      <c r="I125" s="16"/>
      <c r="J125" s="16"/>
      <c r="K125" s="16"/>
      <c r="L125" s="9"/>
      <c r="M125" s="2"/>
    </row>
    <row r="126" spans="1:13" ht="12.6" customHeight="1" x14ac:dyDescent="0.4">
      <c r="A126" s="3"/>
      <c r="B126" s="17" t="s">
        <v>20</v>
      </c>
      <c r="C126" s="77">
        <f>名前!$B$10</f>
        <v>0</v>
      </c>
      <c r="D126" s="77"/>
      <c r="E126" s="78"/>
      <c r="F126" s="16"/>
      <c r="G126" s="16"/>
      <c r="H126" s="16"/>
      <c r="I126" s="16"/>
      <c r="J126" s="16"/>
      <c r="K126" s="16"/>
      <c r="L126" s="9"/>
      <c r="M126" s="2"/>
    </row>
    <row r="127" spans="1:13" ht="12.6" customHeight="1" x14ac:dyDescent="0.4">
      <c r="A127" s="3"/>
      <c r="B127" s="18" t="s">
        <v>21</v>
      </c>
      <c r="C127" s="79" t="str">
        <f>名前!$C$10&amp;" 様"</f>
        <v xml:space="preserve"> 様</v>
      </c>
      <c r="D127" s="79"/>
      <c r="E127" s="80"/>
      <c r="F127" s="24" t="s">
        <v>22</v>
      </c>
      <c r="G127" s="81">
        <f>$G$5</f>
        <v>45073</v>
      </c>
      <c r="H127" s="81"/>
      <c r="I127" s="81"/>
      <c r="J127" s="16"/>
      <c r="K127" s="16"/>
      <c r="L127" s="10"/>
      <c r="M127" s="2"/>
    </row>
    <row r="128" spans="1:13" ht="12.6" customHeight="1" x14ac:dyDescent="0.4">
      <c r="A128" s="3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23" t="s">
        <v>19</v>
      </c>
      <c r="M128" s="2"/>
    </row>
    <row r="129" spans="1:13" ht="12.6" customHeight="1" x14ac:dyDescent="0.4">
      <c r="A129" s="3"/>
      <c r="B129" s="67" t="s">
        <v>8</v>
      </c>
      <c r="C129" s="68"/>
      <c r="D129" s="16"/>
      <c r="E129" s="67" t="s">
        <v>7</v>
      </c>
      <c r="F129" s="68"/>
      <c r="G129" s="16"/>
      <c r="H129" s="67" t="s">
        <v>9</v>
      </c>
      <c r="I129" s="68"/>
      <c r="J129" s="16"/>
      <c r="K129" s="67" t="s">
        <v>10</v>
      </c>
      <c r="L129" s="68"/>
      <c r="M129" s="2"/>
    </row>
    <row r="130" spans="1:13" ht="12.6" customHeight="1" x14ac:dyDescent="0.4">
      <c r="A130" s="3"/>
      <c r="B130" s="25" t="s">
        <v>56</v>
      </c>
      <c r="C130" s="26"/>
      <c r="D130" s="16"/>
      <c r="E130" s="25" t="s">
        <v>57</v>
      </c>
      <c r="F130" s="26"/>
      <c r="G130" s="16"/>
      <c r="H130" s="11" t="s">
        <v>49</v>
      </c>
      <c r="I130" s="26"/>
      <c r="J130" s="16"/>
      <c r="K130" s="25" t="s">
        <v>12</v>
      </c>
      <c r="L130" s="26">
        <v>0</v>
      </c>
      <c r="M130" s="2"/>
    </row>
    <row r="131" spans="1:13" ht="12.6" customHeight="1" x14ac:dyDescent="0.4">
      <c r="A131" s="3"/>
      <c r="B131" s="11" t="s">
        <v>58</v>
      </c>
      <c r="C131" s="31"/>
      <c r="D131" s="16"/>
      <c r="E131" s="11"/>
      <c r="F131" s="12"/>
      <c r="G131" s="16"/>
      <c r="H131" s="11" t="s">
        <v>50</v>
      </c>
      <c r="I131" s="12"/>
      <c r="J131" s="16"/>
      <c r="K131" s="11"/>
      <c r="L131" s="12"/>
      <c r="M131" s="2"/>
    </row>
    <row r="132" spans="1:13" ht="12.6" customHeight="1" x14ac:dyDescent="0.4">
      <c r="A132" s="3"/>
      <c r="B132" s="11" t="s">
        <v>59</v>
      </c>
      <c r="C132" s="12"/>
      <c r="D132" s="16"/>
      <c r="E132" s="11"/>
      <c r="F132" s="12"/>
      <c r="G132" s="16"/>
      <c r="H132" s="11" t="s">
        <v>51</v>
      </c>
      <c r="I132" s="12"/>
      <c r="J132" s="16"/>
      <c r="K132" s="11"/>
      <c r="L132" s="12"/>
      <c r="M132" s="2"/>
    </row>
    <row r="133" spans="1:13" ht="12.6" customHeight="1" x14ac:dyDescent="0.4">
      <c r="A133" s="3"/>
      <c r="B133" s="11" t="s">
        <v>60</v>
      </c>
      <c r="C133" s="12"/>
      <c r="D133" s="16"/>
      <c r="E133" s="11"/>
      <c r="F133" s="12"/>
      <c r="G133" s="16"/>
      <c r="H133" s="32" t="s">
        <v>11</v>
      </c>
      <c r="I133" s="13"/>
      <c r="J133" s="16"/>
      <c r="K133" s="15"/>
      <c r="L133" s="14"/>
      <c r="M133" s="2"/>
    </row>
    <row r="134" spans="1:13" ht="12.6" customHeight="1" x14ac:dyDescent="0.4">
      <c r="A134" s="3"/>
      <c r="B134" s="11" t="s">
        <v>60</v>
      </c>
      <c r="C134" s="12"/>
      <c r="D134" s="16"/>
      <c r="E134" s="11" t="s">
        <v>63</v>
      </c>
      <c r="F134" s="12"/>
      <c r="G134" s="16"/>
      <c r="H134" s="65" t="s">
        <v>67</v>
      </c>
      <c r="I134" s="66">
        <f>SUM(I130:I133)</f>
        <v>0</v>
      </c>
      <c r="J134" s="16"/>
      <c r="K134" s="27" t="s">
        <v>17</v>
      </c>
      <c r="L134" s="29">
        <f>SUM(L130:L133)</f>
        <v>0</v>
      </c>
      <c r="M134" s="2"/>
    </row>
    <row r="135" spans="1:13" ht="12.6" customHeight="1" x14ac:dyDescent="0.4">
      <c r="A135" s="3"/>
      <c r="B135" s="11"/>
      <c r="C135" s="12"/>
      <c r="D135" s="16"/>
      <c r="E135" s="11"/>
      <c r="F135" s="12"/>
      <c r="G135" s="16"/>
      <c r="H135" s="25" t="s">
        <v>6</v>
      </c>
      <c r="I135" s="26"/>
      <c r="J135" s="16"/>
      <c r="K135" s="16"/>
      <c r="L135" s="16"/>
      <c r="M135" s="2"/>
    </row>
    <row r="136" spans="1:13" ht="12.6" customHeight="1" x14ac:dyDescent="0.4">
      <c r="A136" s="3"/>
      <c r="B136" s="11"/>
      <c r="C136" s="12"/>
      <c r="D136" s="16"/>
      <c r="E136" s="11" t="s">
        <v>60</v>
      </c>
      <c r="F136" s="12">
        <v>0</v>
      </c>
      <c r="G136" s="16"/>
      <c r="H136" s="11" t="s">
        <v>5</v>
      </c>
      <c r="I136" s="12"/>
      <c r="J136" s="16"/>
      <c r="K136" s="69" t="s">
        <v>18</v>
      </c>
      <c r="L136" s="70"/>
      <c r="M136" s="2"/>
    </row>
    <row r="137" spans="1:13" ht="12.6" customHeight="1" x14ac:dyDescent="0.4">
      <c r="A137" s="3"/>
      <c r="B137" s="32"/>
      <c r="C137" s="13"/>
      <c r="D137" s="16"/>
      <c r="E137" s="11"/>
      <c r="F137" s="12"/>
      <c r="G137" s="16"/>
      <c r="H137" s="11"/>
      <c r="I137" s="12"/>
      <c r="J137" s="16"/>
      <c r="K137" s="25" t="s">
        <v>15</v>
      </c>
      <c r="L137" s="28">
        <f>L140-L138-L139</f>
        <v>0</v>
      </c>
      <c r="M137" s="2"/>
    </row>
    <row r="138" spans="1:13" ht="12.6" customHeight="1" x14ac:dyDescent="0.4">
      <c r="A138" s="3"/>
      <c r="B138" s="16"/>
      <c r="C138" s="16"/>
      <c r="D138" s="16"/>
      <c r="E138" s="11"/>
      <c r="F138" s="12"/>
      <c r="G138" s="16"/>
      <c r="H138" s="11"/>
      <c r="I138" s="12"/>
      <c r="J138" s="16"/>
      <c r="K138" s="11"/>
      <c r="L138" s="12"/>
      <c r="M138" s="2"/>
    </row>
    <row r="139" spans="1:13" ht="12.6" customHeight="1" x14ac:dyDescent="0.4">
      <c r="A139" s="3"/>
      <c r="B139" s="7" t="s">
        <v>61</v>
      </c>
      <c r="C139" s="6" t="s">
        <v>62</v>
      </c>
      <c r="D139" s="16"/>
      <c r="E139" s="15"/>
      <c r="F139" s="14"/>
      <c r="G139" s="16"/>
      <c r="H139" s="15"/>
      <c r="I139" s="14"/>
      <c r="J139" s="16"/>
      <c r="K139" s="15"/>
      <c r="L139" s="14"/>
      <c r="M139" s="2"/>
    </row>
    <row r="140" spans="1:13" ht="12.6" customHeight="1" x14ac:dyDescent="0.4">
      <c r="A140" s="3"/>
      <c r="B140" s="7" t="s">
        <v>14</v>
      </c>
      <c r="C140" s="6">
        <v>0</v>
      </c>
      <c r="D140" s="16"/>
      <c r="E140" s="27" t="s">
        <v>17</v>
      </c>
      <c r="F140" s="29">
        <f>SUM(F130:F139)</f>
        <v>0</v>
      </c>
      <c r="G140" s="16"/>
      <c r="H140" s="27" t="s">
        <v>17</v>
      </c>
      <c r="I140" s="29">
        <f>SUM(I134:I139)</f>
        <v>0</v>
      </c>
      <c r="J140" s="16"/>
      <c r="K140" s="27" t="s">
        <v>17</v>
      </c>
      <c r="L140" s="30">
        <f>F140-I140+L134</f>
        <v>0</v>
      </c>
      <c r="M140" s="2"/>
    </row>
    <row r="141" spans="1:13" ht="12.6" customHeight="1" x14ac:dyDescent="0.4">
      <c r="A141" s="4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5"/>
    </row>
    <row r="142" spans="1:13" ht="12.6" customHeight="1" x14ac:dyDescent="0.4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</row>
    <row r="143" spans="1:13" ht="12.6" customHeight="1" x14ac:dyDescent="0.4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ht="12.6" customHeight="1" x14ac:dyDescent="0.4">
      <c r="A144" s="20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2"/>
    </row>
    <row r="145" spans="1:13" ht="12.6" customHeight="1" x14ac:dyDescent="0.4">
      <c r="A145" s="3"/>
      <c r="B145" s="71">
        <f>EDATE(G148,-1)</f>
        <v>45043</v>
      </c>
      <c r="C145" s="72"/>
      <c r="D145" s="72"/>
      <c r="E145" s="73"/>
      <c r="F145" s="16"/>
      <c r="G145" s="16"/>
      <c r="H145" s="16"/>
      <c r="I145" s="16"/>
      <c r="J145" s="16"/>
      <c r="K145" s="16"/>
      <c r="L145" s="8"/>
      <c r="M145" s="2"/>
    </row>
    <row r="146" spans="1:13" ht="12.6" customHeight="1" x14ac:dyDescent="0.4">
      <c r="A146" s="3"/>
      <c r="B146" s="74" t="str">
        <f>名前!$B$1</f>
        <v>株式会社たくみ経営</v>
      </c>
      <c r="C146" s="75"/>
      <c r="D146" s="75"/>
      <c r="E146" s="76"/>
      <c r="F146" s="16"/>
      <c r="G146" s="16"/>
      <c r="H146" s="16"/>
      <c r="I146" s="16"/>
      <c r="J146" s="16"/>
      <c r="K146" s="16"/>
      <c r="L146" s="9"/>
      <c r="M146" s="2"/>
    </row>
    <row r="147" spans="1:13" ht="12.6" customHeight="1" x14ac:dyDescent="0.4">
      <c r="A147" s="3"/>
      <c r="B147" s="17" t="s">
        <v>20</v>
      </c>
      <c r="C147" s="77">
        <f>名前!$B$11</f>
        <v>0</v>
      </c>
      <c r="D147" s="77"/>
      <c r="E147" s="78"/>
      <c r="F147" s="16"/>
      <c r="G147" s="16"/>
      <c r="H147" s="16"/>
      <c r="I147" s="16"/>
      <c r="J147" s="16"/>
      <c r="K147" s="16"/>
      <c r="L147" s="9"/>
      <c r="M147" s="2"/>
    </row>
    <row r="148" spans="1:13" ht="12.6" customHeight="1" x14ac:dyDescent="0.4">
      <c r="A148" s="3"/>
      <c r="B148" s="18" t="s">
        <v>21</v>
      </c>
      <c r="C148" s="79" t="str">
        <f>名前!$C$11&amp;" 様"</f>
        <v xml:space="preserve"> 様</v>
      </c>
      <c r="D148" s="79"/>
      <c r="E148" s="80"/>
      <c r="F148" s="24" t="s">
        <v>22</v>
      </c>
      <c r="G148" s="81">
        <f>$G$5</f>
        <v>45073</v>
      </c>
      <c r="H148" s="81"/>
      <c r="I148" s="81"/>
      <c r="J148" s="16"/>
      <c r="K148" s="16"/>
      <c r="L148" s="10"/>
      <c r="M148" s="2"/>
    </row>
    <row r="149" spans="1:13" ht="12.6" customHeight="1" x14ac:dyDescent="0.4">
      <c r="A149" s="3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23" t="s">
        <v>19</v>
      </c>
      <c r="M149" s="2"/>
    </row>
    <row r="150" spans="1:13" ht="12.6" customHeight="1" x14ac:dyDescent="0.4">
      <c r="A150" s="3"/>
      <c r="B150" s="67" t="s">
        <v>8</v>
      </c>
      <c r="C150" s="68"/>
      <c r="D150" s="16"/>
      <c r="E150" s="67" t="s">
        <v>7</v>
      </c>
      <c r="F150" s="68"/>
      <c r="G150" s="16"/>
      <c r="H150" s="67" t="s">
        <v>9</v>
      </c>
      <c r="I150" s="68"/>
      <c r="J150" s="16"/>
      <c r="K150" s="67" t="s">
        <v>10</v>
      </c>
      <c r="L150" s="68"/>
      <c r="M150" s="2"/>
    </row>
    <row r="151" spans="1:13" ht="12.6" customHeight="1" x14ac:dyDescent="0.4">
      <c r="A151" s="3"/>
      <c r="B151" s="25" t="s">
        <v>56</v>
      </c>
      <c r="C151" s="26"/>
      <c r="D151" s="16"/>
      <c r="E151" s="25" t="s">
        <v>57</v>
      </c>
      <c r="F151" s="26"/>
      <c r="G151" s="16"/>
      <c r="H151" s="11" t="s">
        <v>49</v>
      </c>
      <c r="I151" s="26"/>
      <c r="J151" s="16"/>
      <c r="K151" s="25" t="s">
        <v>12</v>
      </c>
      <c r="L151" s="26">
        <v>0</v>
      </c>
      <c r="M151" s="2"/>
    </row>
    <row r="152" spans="1:13" ht="12.6" customHeight="1" x14ac:dyDescent="0.4">
      <c r="A152" s="3"/>
      <c r="B152" s="11" t="s">
        <v>58</v>
      </c>
      <c r="C152" s="31"/>
      <c r="D152" s="16"/>
      <c r="E152" s="11"/>
      <c r="F152" s="12"/>
      <c r="G152" s="16"/>
      <c r="H152" s="11" t="s">
        <v>50</v>
      </c>
      <c r="I152" s="12"/>
      <c r="J152" s="16"/>
      <c r="K152" s="11"/>
      <c r="L152" s="12"/>
      <c r="M152" s="2"/>
    </row>
    <row r="153" spans="1:13" ht="12.6" customHeight="1" x14ac:dyDescent="0.4">
      <c r="A153" s="3"/>
      <c r="B153" s="11" t="s">
        <v>59</v>
      </c>
      <c r="C153" s="12"/>
      <c r="D153" s="16"/>
      <c r="E153" s="11"/>
      <c r="F153" s="12"/>
      <c r="G153" s="16"/>
      <c r="H153" s="11" t="s">
        <v>51</v>
      </c>
      <c r="I153" s="12"/>
      <c r="J153" s="16"/>
      <c r="K153" s="11"/>
      <c r="L153" s="12"/>
      <c r="M153" s="2"/>
    </row>
    <row r="154" spans="1:13" ht="12.6" customHeight="1" x14ac:dyDescent="0.4">
      <c r="A154" s="3"/>
      <c r="B154" s="11" t="s">
        <v>60</v>
      </c>
      <c r="C154" s="12"/>
      <c r="D154" s="16"/>
      <c r="E154" s="11"/>
      <c r="F154" s="12"/>
      <c r="G154" s="16"/>
      <c r="H154" s="32" t="s">
        <v>11</v>
      </c>
      <c r="I154" s="13"/>
      <c r="J154" s="16"/>
      <c r="K154" s="15"/>
      <c r="L154" s="14"/>
      <c r="M154" s="2"/>
    </row>
    <row r="155" spans="1:13" ht="12.6" customHeight="1" x14ac:dyDescent="0.4">
      <c r="A155" s="3"/>
      <c r="B155" s="11" t="s">
        <v>60</v>
      </c>
      <c r="C155" s="12"/>
      <c r="D155" s="16"/>
      <c r="E155" s="11" t="s">
        <v>63</v>
      </c>
      <c r="F155" s="12"/>
      <c r="G155" s="16"/>
      <c r="H155" s="65" t="s">
        <v>67</v>
      </c>
      <c r="I155" s="66">
        <f>SUM(I151:I154)</f>
        <v>0</v>
      </c>
      <c r="J155" s="16"/>
      <c r="K155" s="27" t="s">
        <v>17</v>
      </c>
      <c r="L155" s="29">
        <f>SUM(L151:L154)</f>
        <v>0</v>
      </c>
      <c r="M155" s="2"/>
    </row>
    <row r="156" spans="1:13" ht="12.6" customHeight="1" x14ac:dyDescent="0.4">
      <c r="A156" s="3"/>
      <c r="B156" s="11"/>
      <c r="C156" s="12"/>
      <c r="D156" s="16"/>
      <c r="E156" s="11"/>
      <c r="F156" s="12"/>
      <c r="G156" s="16"/>
      <c r="H156" s="25" t="s">
        <v>6</v>
      </c>
      <c r="I156" s="26"/>
      <c r="J156" s="16"/>
      <c r="K156" s="16"/>
      <c r="L156" s="16"/>
      <c r="M156" s="2"/>
    </row>
    <row r="157" spans="1:13" ht="12.6" customHeight="1" x14ac:dyDescent="0.4">
      <c r="A157" s="3"/>
      <c r="B157" s="11"/>
      <c r="C157" s="12"/>
      <c r="D157" s="16"/>
      <c r="E157" s="11" t="s">
        <v>60</v>
      </c>
      <c r="F157" s="12">
        <v>0</v>
      </c>
      <c r="G157" s="16"/>
      <c r="H157" s="11" t="s">
        <v>5</v>
      </c>
      <c r="I157" s="12"/>
      <c r="J157" s="16"/>
      <c r="K157" s="69" t="s">
        <v>18</v>
      </c>
      <c r="L157" s="70"/>
      <c r="M157" s="2"/>
    </row>
    <row r="158" spans="1:13" ht="12.6" customHeight="1" x14ac:dyDescent="0.4">
      <c r="A158" s="3"/>
      <c r="B158" s="32"/>
      <c r="C158" s="13"/>
      <c r="D158" s="16"/>
      <c r="E158" s="11"/>
      <c r="F158" s="12"/>
      <c r="G158" s="16"/>
      <c r="H158" s="11"/>
      <c r="I158" s="12"/>
      <c r="J158" s="16"/>
      <c r="K158" s="25" t="s">
        <v>15</v>
      </c>
      <c r="L158" s="28">
        <f>L161-L159-L160</f>
        <v>0</v>
      </c>
      <c r="M158" s="2"/>
    </row>
    <row r="159" spans="1:13" ht="12.6" customHeight="1" x14ac:dyDescent="0.4">
      <c r="A159" s="3"/>
      <c r="B159" s="16"/>
      <c r="C159" s="16"/>
      <c r="D159" s="16"/>
      <c r="E159" s="11"/>
      <c r="F159" s="12"/>
      <c r="G159" s="16"/>
      <c r="H159" s="11"/>
      <c r="I159" s="12"/>
      <c r="J159" s="16"/>
      <c r="K159" s="11"/>
      <c r="L159" s="12"/>
      <c r="M159" s="2"/>
    </row>
    <row r="160" spans="1:13" ht="12.6" customHeight="1" x14ac:dyDescent="0.4">
      <c r="A160" s="3"/>
      <c r="B160" s="7" t="s">
        <v>61</v>
      </c>
      <c r="C160" s="6" t="s">
        <v>62</v>
      </c>
      <c r="D160" s="16"/>
      <c r="E160" s="15"/>
      <c r="F160" s="14"/>
      <c r="G160" s="16"/>
      <c r="H160" s="15"/>
      <c r="I160" s="14"/>
      <c r="J160" s="16"/>
      <c r="K160" s="15"/>
      <c r="L160" s="14"/>
      <c r="M160" s="2"/>
    </row>
    <row r="161" spans="1:13" ht="12.6" customHeight="1" x14ac:dyDescent="0.4">
      <c r="A161" s="3"/>
      <c r="B161" s="7" t="s">
        <v>14</v>
      </c>
      <c r="C161" s="6">
        <v>0</v>
      </c>
      <c r="D161" s="16"/>
      <c r="E161" s="27" t="s">
        <v>17</v>
      </c>
      <c r="F161" s="29">
        <f>SUM(F151:F160)</f>
        <v>0</v>
      </c>
      <c r="G161" s="16"/>
      <c r="H161" s="27" t="s">
        <v>17</v>
      </c>
      <c r="I161" s="29">
        <f>SUM(I155:I160)</f>
        <v>0</v>
      </c>
      <c r="J161" s="16"/>
      <c r="K161" s="27" t="s">
        <v>17</v>
      </c>
      <c r="L161" s="30">
        <f>F161-I161+L155</f>
        <v>0</v>
      </c>
      <c r="M161" s="2"/>
    </row>
    <row r="162" spans="1:13" ht="12.6" customHeight="1" x14ac:dyDescent="0.4">
      <c r="A162" s="4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5"/>
    </row>
    <row r="163" spans="1:13" ht="12.6" customHeight="1" x14ac:dyDescent="0.4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</row>
    <row r="164" spans="1:13" ht="12.6" customHeight="1" x14ac:dyDescent="0.4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ht="12.6" customHeight="1" x14ac:dyDescent="0.4">
      <c r="A165" s="20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2"/>
    </row>
    <row r="166" spans="1:13" ht="12.6" customHeight="1" x14ac:dyDescent="0.4">
      <c r="A166" s="3"/>
      <c r="B166" s="71">
        <f>EDATE(G169,-1)</f>
        <v>45043</v>
      </c>
      <c r="C166" s="72"/>
      <c r="D166" s="72"/>
      <c r="E166" s="73"/>
      <c r="F166" s="16"/>
      <c r="G166" s="16"/>
      <c r="H166" s="16"/>
      <c r="I166" s="16"/>
      <c r="J166" s="16"/>
      <c r="K166" s="16"/>
      <c r="L166" s="8"/>
      <c r="M166" s="2"/>
    </row>
    <row r="167" spans="1:13" ht="12.6" customHeight="1" x14ac:dyDescent="0.4">
      <c r="A167" s="3"/>
      <c r="B167" s="74" t="str">
        <f>名前!$B$1</f>
        <v>株式会社たくみ経営</v>
      </c>
      <c r="C167" s="75"/>
      <c r="D167" s="75"/>
      <c r="E167" s="76"/>
      <c r="F167" s="16"/>
      <c r="G167" s="16"/>
      <c r="H167" s="16"/>
      <c r="I167" s="16"/>
      <c r="J167" s="16"/>
      <c r="K167" s="16"/>
      <c r="L167" s="9"/>
      <c r="M167" s="2"/>
    </row>
    <row r="168" spans="1:13" ht="12.6" customHeight="1" x14ac:dyDescent="0.4">
      <c r="A168" s="3"/>
      <c r="B168" s="17" t="s">
        <v>20</v>
      </c>
      <c r="C168" s="77">
        <f>名前!$B$12</f>
        <v>0</v>
      </c>
      <c r="D168" s="77"/>
      <c r="E168" s="78"/>
      <c r="F168" s="16"/>
      <c r="G168" s="16"/>
      <c r="H168" s="16"/>
      <c r="I168" s="16"/>
      <c r="J168" s="16"/>
      <c r="K168" s="16"/>
      <c r="L168" s="9"/>
      <c r="M168" s="2"/>
    </row>
    <row r="169" spans="1:13" ht="12.6" customHeight="1" x14ac:dyDescent="0.4">
      <c r="A169" s="3"/>
      <c r="B169" s="18" t="s">
        <v>21</v>
      </c>
      <c r="C169" s="79" t="str">
        <f>名前!$C$12&amp;" 様"</f>
        <v xml:space="preserve"> 様</v>
      </c>
      <c r="D169" s="79"/>
      <c r="E169" s="80"/>
      <c r="F169" s="24" t="s">
        <v>22</v>
      </c>
      <c r="G169" s="81">
        <f>$G$5</f>
        <v>45073</v>
      </c>
      <c r="H169" s="81"/>
      <c r="I169" s="81"/>
      <c r="J169" s="16"/>
      <c r="K169" s="16"/>
      <c r="L169" s="10"/>
      <c r="M169" s="2"/>
    </row>
    <row r="170" spans="1:13" ht="12.6" customHeight="1" x14ac:dyDescent="0.4">
      <c r="A170" s="3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23" t="s">
        <v>19</v>
      </c>
      <c r="M170" s="2"/>
    </row>
    <row r="171" spans="1:13" ht="12.6" customHeight="1" x14ac:dyDescent="0.4">
      <c r="A171" s="3"/>
      <c r="B171" s="67" t="s">
        <v>8</v>
      </c>
      <c r="C171" s="68"/>
      <c r="D171" s="16"/>
      <c r="E171" s="67" t="s">
        <v>7</v>
      </c>
      <c r="F171" s="68"/>
      <c r="G171" s="16"/>
      <c r="H171" s="67" t="s">
        <v>9</v>
      </c>
      <c r="I171" s="68"/>
      <c r="J171" s="16"/>
      <c r="K171" s="67" t="s">
        <v>10</v>
      </c>
      <c r="L171" s="68"/>
      <c r="M171" s="2"/>
    </row>
    <row r="172" spans="1:13" ht="12.6" customHeight="1" x14ac:dyDescent="0.4">
      <c r="A172" s="3"/>
      <c r="B172" s="25" t="s">
        <v>56</v>
      </c>
      <c r="C172" s="26"/>
      <c r="D172" s="16"/>
      <c r="E172" s="25" t="s">
        <v>57</v>
      </c>
      <c r="F172" s="26"/>
      <c r="G172" s="16"/>
      <c r="H172" s="11" t="s">
        <v>49</v>
      </c>
      <c r="I172" s="26"/>
      <c r="J172" s="16"/>
      <c r="K172" s="25" t="s">
        <v>12</v>
      </c>
      <c r="L172" s="26">
        <v>0</v>
      </c>
      <c r="M172" s="2"/>
    </row>
    <row r="173" spans="1:13" ht="12.6" customHeight="1" x14ac:dyDescent="0.4">
      <c r="A173" s="3"/>
      <c r="B173" s="11" t="s">
        <v>58</v>
      </c>
      <c r="C173" s="31"/>
      <c r="D173" s="16"/>
      <c r="E173" s="11"/>
      <c r="F173" s="12"/>
      <c r="G173" s="16"/>
      <c r="H173" s="11" t="s">
        <v>50</v>
      </c>
      <c r="I173" s="12"/>
      <c r="J173" s="16"/>
      <c r="K173" s="11"/>
      <c r="L173" s="12"/>
      <c r="M173" s="2"/>
    </row>
    <row r="174" spans="1:13" ht="12.6" customHeight="1" x14ac:dyDescent="0.4">
      <c r="A174" s="3"/>
      <c r="B174" s="11" t="s">
        <v>59</v>
      </c>
      <c r="C174" s="12"/>
      <c r="D174" s="16"/>
      <c r="E174" s="11"/>
      <c r="F174" s="12"/>
      <c r="G174" s="16"/>
      <c r="H174" s="11" t="s">
        <v>51</v>
      </c>
      <c r="I174" s="12"/>
      <c r="J174" s="16"/>
      <c r="K174" s="11"/>
      <c r="L174" s="12"/>
      <c r="M174" s="2"/>
    </row>
    <row r="175" spans="1:13" ht="12.6" customHeight="1" x14ac:dyDescent="0.4">
      <c r="A175" s="3"/>
      <c r="B175" s="11" t="s">
        <v>60</v>
      </c>
      <c r="C175" s="12"/>
      <c r="D175" s="16"/>
      <c r="E175" s="11"/>
      <c r="F175" s="12"/>
      <c r="G175" s="16"/>
      <c r="H175" s="32" t="s">
        <v>11</v>
      </c>
      <c r="I175" s="13"/>
      <c r="J175" s="16"/>
      <c r="K175" s="15"/>
      <c r="L175" s="14"/>
      <c r="M175" s="2"/>
    </row>
    <row r="176" spans="1:13" ht="12.6" customHeight="1" x14ac:dyDescent="0.4">
      <c r="A176" s="3"/>
      <c r="B176" s="11" t="s">
        <v>60</v>
      </c>
      <c r="C176" s="12"/>
      <c r="D176" s="16"/>
      <c r="E176" s="11" t="s">
        <v>63</v>
      </c>
      <c r="F176" s="12"/>
      <c r="G176" s="16"/>
      <c r="H176" s="65" t="s">
        <v>67</v>
      </c>
      <c r="I176" s="66">
        <f>SUM(I172:I175)</f>
        <v>0</v>
      </c>
      <c r="J176" s="16"/>
      <c r="K176" s="27" t="s">
        <v>17</v>
      </c>
      <c r="L176" s="29">
        <f>SUM(L172:L175)</f>
        <v>0</v>
      </c>
      <c r="M176" s="2"/>
    </row>
    <row r="177" spans="1:13" ht="12.6" customHeight="1" x14ac:dyDescent="0.4">
      <c r="A177" s="3"/>
      <c r="B177" s="11"/>
      <c r="C177" s="12"/>
      <c r="D177" s="16"/>
      <c r="E177" s="11"/>
      <c r="F177" s="12"/>
      <c r="G177" s="16"/>
      <c r="H177" s="25" t="s">
        <v>6</v>
      </c>
      <c r="I177" s="26"/>
      <c r="J177" s="16"/>
      <c r="K177" s="16"/>
      <c r="L177" s="16"/>
      <c r="M177" s="2"/>
    </row>
    <row r="178" spans="1:13" ht="12.6" customHeight="1" x14ac:dyDescent="0.4">
      <c r="A178" s="3"/>
      <c r="B178" s="11"/>
      <c r="C178" s="12"/>
      <c r="D178" s="16"/>
      <c r="E178" s="11" t="s">
        <v>60</v>
      </c>
      <c r="F178" s="12">
        <v>0</v>
      </c>
      <c r="G178" s="16"/>
      <c r="H178" s="11" t="s">
        <v>5</v>
      </c>
      <c r="I178" s="12"/>
      <c r="J178" s="16"/>
      <c r="K178" s="69" t="s">
        <v>18</v>
      </c>
      <c r="L178" s="70"/>
      <c r="M178" s="2"/>
    </row>
    <row r="179" spans="1:13" ht="12.6" customHeight="1" x14ac:dyDescent="0.4">
      <c r="A179" s="3"/>
      <c r="B179" s="32"/>
      <c r="C179" s="13"/>
      <c r="D179" s="16"/>
      <c r="E179" s="11"/>
      <c r="F179" s="12"/>
      <c r="G179" s="16"/>
      <c r="H179" s="11"/>
      <c r="I179" s="12"/>
      <c r="J179" s="16"/>
      <c r="K179" s="25" t="s">
        <v>15</v>
      </c>
      <c r="L179" s="28">
        <f>L182-L180-L181</f>
        <v>0</v>
      </c>
      <c r="M179" s="2"/>
    </row>
    <row r="180" spans="1:13" ht="12.6" customHeight="1" x14ac:dyDescent="0.4">
      <c r="A180" s="3"/>
      <c r="B180" s="16"/>
      <c r="C180" s="16"/>
      <c r="D180" s="16"/>
      <c r="E180" s="11"/>
      <c r="F180" s="12"/>
      <c r="G180" s="16"/>
      <c r="H180" s="11"/>
      <c r="I180" s="12"/>
      <c r="J180" s="16"/>
      <c r="K180" s="11"/>
      <c r="L180" s="12"/>
      <c r="M180" s="2"/>
    </row>
    <row r="181" spans="1:13" ht="12.6" customHeight="1" x14ac:dyDescent="0.4">
      <c r="A181" s="3"/>
      <c r="B181" s="7" t="s">
        <v>61</v>
      </c>
      <c r="C181" s="6" t="s">
        <v>62</v>
      </c>
      <c r="D181" s="16"/>
      <c r="E181" s="15"/>
      <c r="F181" s="14"/>
      <c r="G181" s="16"/>
      <c r="H181" s="15"/>
      <c r="I181" s="14"/>
      <c r="J181" s="16"/>
      <c r="K181" s="15"/>
      <c r="L181" s="14"/>
      <c r="M181" s="2"/>
    </row>
    <row r="182" spans="1:13" ht="12.6" customHeight="1" x14ac:dyDescent="0.4">
      <c r="A182" s="3"/>
      <c r="B182" s="7" t="s">
        <v>14</v>
      </c>
      <c r="C182" s="6">
        <v>0</v>
      </c>
      <c r="D182" s="16"/>
      <c r="E182" s="27" t="s">
        <v>17</v>
      </c>
      <c r="F182" s="29">
        <f>SUM(F172:F181)</f>
        <v>0</v>
      </c>
      <c r="G182" s="16"/>
      <c r="H182" s="27" t="s">
        <v>17</v>
      </c>
      <c r="I182" s="29">
        <f>SUM(I176:I181)</f>
        <v>0</v>
      </c>
      <c r="J182" s="16"/>
      <c r="K182" s="27" t="s">
        <v>17</v>
      </c>
      <c r="L182" s="30">
        <f>F182-I182+L176</f>
        <v>0</v>
      </c>
      <c r="M182" s="2"/>
    </row>
    <row r="183" spans="1:13" ht="12.6" customHeight="1" x14ac:dyDescent="0.4">
      <c r="A183" s="4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5"/>
    </row>
    <row r="184" spans="1:13" ht="12.6" customHeight="1" x14ac:dyDescent="0.4">
      <c r="A184" s="20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2"/>
    </row>
    <row r="185" spans="1:13" ht="12.6" customHeight="1" x14ac:dyDescent="0.4">
      <c r="A185" s="3"/>
      <c r="B185" s="71">
        <f>EDATE(G188,-1)</f>
        <v>45043</v>
      </c>
      <c r="C185" s="72"/>
      <c r="D185" s="72"/>
      <c r="E185" s="73"/>
      <c r="F185" s="16"/>
      <c r="G185" s="16"/>
      <c r="H185" s="16"/>
      <c r="I185" s="16"/>
      <c r="J185" s="16"/>
      <c r="K185" s="16"/>
      <c r="L185" s="8"/>
      <c r="M185" s="2"/>
    </row>
    <row r="186" spans="1:13" ht="12.6" customHeight="1" x14ac:dyDescent="0.4">
      <c r="A186" s="3"/>
      <c r="B186" s="74" t="str">
        <f>名前!$B$1</f>
        <v>株式会社たくみ経営</v>
      </c>
      <c r="C186" s="75"/>
      <c r="D186" s="75"/>
      <c r="E186" s="76"/>
      <c r="F186" s="16"/>
      <c r="G186" s="16"/>
      <c r="H186" s="16"/>
      <c r="I186" s="16"/>
      <c r="J186" s="16"/>
      <c r="K186" s="16"/>
      <c r="L186" s="9"/>
      <c r="M186" s="2"/>
    </row>
    <row r="187" spans="1:13" ht="12.6" customHeight="1" x14ac:dyDescent="0.4">
      <c r="A187" s="3"/>
      <c r="B187" s="17" t="s">
        <v>20</v>
      </c>
      <c r="C187" s="77">
        <f>名前!$B$13</f>
        <v>0</v>
      </c>
      <c r="D187" s="77"/>
      <c r="E187" s="78"/>
      <c r="F187" s="16"/>
      <c r="G187" s="16"/>
      <c r="H187" s="16"/>
      <c r="I187" s="16"/>
      <c r="J187" s="16"/>
      <c r="K187" s="16"/>
      <c r="L187" s="9"/>
      <c r="M187" s="2"/>
    </row>
    <row r="188" spans="1:13" ht="12.6" customHeight="1" x14ac:dyDescent="0.4">
      <c r="A188" s="3"/>
      <c r="B188" s="18" t="s">
        <v>21</v>
      </c>
      <c r="C188" s="79" t="str">
        <f>名前!$C$13&amp;" 様"</f>
        <v xml:space="preserve"> 様</v>
      </c>
      <c r="D188" s="79"/>
      <c r="E188" s="80"/>
      <c r="F188" s="24" t="s">
        <v>22</v>
      </c>
      <c r="G188" s="81">
        <f>$G$5</f>
        <v>45073</v>
      </c>
      <c r="H188" s="81"/>
      <c r="I188" s="81"/>
      <c r="J188" s="16"/>
      <c r="K188" s="16"/>
      <c r="L188" s="10"/>
      <c r="M188" s="2"/>
    </row>
    <row r="189" spans="1:13" ht="12.6" customHeight="1" x14ac:dyDescent="0.4">
      <c r="A189" s="3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23" t="s">
        <v>19</v>
      </c>
      <c r="M189" s="2"/>
    </row>
    <row r="190" spans="1:13" ht="12.6" customHeight="1" x14ac:dyDescent="0.4">
      <c r="A190" s="3"/>
      <c r="B190" s="67" t="s">
        <v>8</v>
      </c>
      <c r="C190" s="68"/>
      <c r="D190" s="16"/>
      <c r="E190" s="67" t="s">
        <v>7</v>
      </c>
      <c r="F190" s="68"/>
      <c r="G190" s="16"/>
      <c r="H190" s="67" t="s">
        <v>9</v>
      </c>
      <c r="I190" s="68"/>
      <c r="J190" s="16"/>
      <c r="K190" s="67" t="s">
        <v>10</v>
      </c>
      <c r="L190" s="68"/>
      <c r="M190" s="2"/>
    </row>
    <row r="191" spans="1:13" ht="12.6" customHeight="1" x14ac:dyDescent="0.4">
      <c r="A191" s="3"/>
      <c r="B191" s="25" t="s">
        <v>56</v>
      </c>
      <c r="C191" s="26"/>
      <c r="D191" s="16"/>
      <c r="E191" s="25" t="s">
        <v>57</v>
      </c>
      <c r="F191" s="26"/>
      <c r="G191" s="16"/>
      <c r="H191" s="11" t="s">
        <v>49</v>
      </c>
      <c r="I191" s="26"/>
      <c r="J191" s="16"/>
      <c r="K191" s="25" t="s">
        <v>12</v>
      </c>
      <c r="L191" s="26">
        <v>0</v>
      </c>
      <c r="M191" s="2"/>
    </row>
    <row r="192" spans="1:13" ht="12.6" customHeight="1" x14ac:dyDescent="0.4">
      <c r="A192" s="3"/>
      <c r="B192" s="11" t="s">
        <v>58</v>
      </c>
      <c r="C192" s="31"/>
      <c r="D192" s="16"/>
      <c r="E192" s="11"/>
      <c r="F192" s="12"/>
      <c r="G192" s="16"/>
      <c r="H192" s="11" t="s">
        <v>50</v>
      </c>
      <c r="I192" s="12"/>
      <c r="J192" s="16"/>
      <c r="K192" s="11"/>
      <c r="L192" s="12"/>
      <c r="M192" s="2"/>
    </row>
    <row r="193" spans="1:13" ht="12.6" customHeight="1" x14ac:dyDescent="0.4">
      <c r="A193" s="3"/>
      <c r="B193" s="11" t="s">
        <v>59</v>
      </c>
      <c r="C193" s="12"/>
      <c r="D193" s="16"/>
      <c r="E193" s="11"/>
      <c r="F193" s="12"/>
      <c r="G193" s="16"/>
      <c r="H193" s="11" t="s">
        <v>51</v>
      </c>
      <c r="I193" s="12"/>
      <c r="J193" s="16"/>
      <c r="K193" s="11"/>
      <c r="L193" s="12"/>
      <c r="M193" s="2"/>
    </row>
    <row r="194" spans="1:13" ht="12.6" customHeight="1" x14ac:dyDescent="0.4">
      <c r="A194" s="3"/>
      <c r="B194" s="11" t="s">
        <v>60</v>
      </c>
      <c r="C194" s="12"/>
      <c r="D194" s="16"/>
      <c r="E194" s="11"/>
      <c r="F194" s="12"/>
      <c r="G194" s="16"/>
      <c r="H194" s="32" t="s">
        <v>11</v>
      </c>
      <c r="I194" s="13"/>
      <c r="J194" s="16"/>
      <c r="K194" s="15"/>
      <c r="L194" s="14"/>
      <c r="M194" s="2"/>
    </row>
    <row r="195" spans="1:13" ht="12.6" customHeight="1" x14ac:dyDescent="0.4">
      <c r="A195" s="3"/>
      <c r="B195" s="11" t="s">
        <v>60</v>
      </c>
      <c r="C195" s="12"/>
      <c r="D195" s="16"/>
      <c r="E195" s="11" t="s">
        <v>63</v>
      </c>
      <c r="F195" s="12"/>
      <c r="G195" s="16"/>
      <c r="H195" s="65" t="s">
        <v>67</v>
      </c>
      <c r="I195" s="66">
        <f>SUM(I191:I194)</f>
        <v>0</v>
      </c>
      <c r="J195" s="16"/>
      <c r="K195" s="27" t="s">
        <v>17</v>
      </c>
      <c r="L195" s="29">
        <f>SUM(L191:L194)</f>
        <v>0</v>
      </c>
      <c r="M195" s="2"/>
    </row>
    <row r="196" spans="1:13" ht="12.6" customHeight="1" x14ac:dyDescent="0.4">
      <c r="A196" s="3"/>
      <c r="B196" s="11"/>
      <c r="C196" s="12"/>
      <c r="D196" s="16"/>
      <c r="E196" s="11"/>
      <c r="F196" s="12"/>
      <c r="G196" s="16"/>
      <c r="H196" s="25" t="s">
        <v>6</v>
      </c>
      <c r="I196" s="26"/>
      <c r="J196" s="16"/>
      <c r="K196" s="16"/>
      <c r="L196" s="16"/>
      <c r="M196" s="2"/>
    </row>
    <row r="197" spans="1:13" ht="12.6" customHeight="1" x14ac:dyDescent="0.4">
      <c r="A197" s="3"/>
      <c r="B197" s="11"/>
      <c r="C197" s="12"/>
      <c r="D197" s="16"/>
      <c r="E197" s="11" t="s">
        <v>60</v>
      </c>
      <c r="F197" s="12">
        <v>0</v>
      </c>
      <c r="G197" s="16"/>
      <c r="H197" s="11" t="s">
        <v>5</v>
      </c>
      <c r="I197" s="12"/>
      <c r="J197" s="16"/>
      <c r="K197" s="69" t="s">
        <v>18</v>
      </c>
      <c r="L197" s="70"/>
      <c r="M197" s="2"/>
    </row>
    <row r="198" spans="1:13" ht="12.6" customHeight="1" x14ac:dyDescent="0.4">
      <c r="A198" s="3"/>
      <c r="B198" s="32"/>
      <c r="C198" s="13"/>
      <c r="D198" s="16"/>
      <c r="E198" s="11"/>
      <c r="F198" s="12"/>
      <c r="G198" s="16"/>
      <c r="H198" s="11"/>
      <c r="I198" s="12"/>
      <c r="J198" s="16"/>
      <c r="K198" s="25" t="s">
        <v>15</v>
      </c>
      <c r="L198" s="28">
        <f>L201-L199-L200</f>
        <v>0</v>
      </c>
      <c r="M198" s="2"/>
    </row>
    <row r="199" spans="1:13" ht="12.6" customHeight="1" x14ac:dyDescent="0.4">
      <c r="A199" s="3"/>
      <c r="B199" s="16"/>
      <c r="C199" s="16"/>
      <c r="D199" s="16"/>
      <c r="E199" s="11"/>
      <c r="F199" s="12"/>
      <c r="G199" s="16"/>
      <c r="H199" s="11"/>
      <c r="I199" s="12"/>
      <c r="J199" s="16"/>
      <c r="K199" s="11"/>
      <c r="L199" s="12"/>
      <c r="M199" s="2"/>
    </row>
    <row r="200" spans="1:13" ht="12.6" customHeight="1" x14ac:dyDescent="0.4">
      <c r="A200" s="3"/>
      <c r="B200" s="7" t="s">
        <v>61</v>
      </c>
      <c r="C200" s="6" t="s">
        <v>62</v>
      </c>
      <c r="D200" s="16"/>
      <c r="E200" s="15"/>
      <c r="F200" s="14"/>
      <c r="G200" s="16"/>
      <c r="H200" s="15"/>
      <c r="I200" s="14"/>
      <c r="J200" s="16"/>
      <c r="K200" s="15"/>
      <c r="L200" s="14"/>
      <c r="M200" s="2"/>
    </row>
    <row r="201" spans="1:13" ht="12.6" customHeight="1" x14ac:dyDescent="0.4">
      <c r="A201" s="3"/>
      <c r="B201" s="7" t="s">
        <v>14</v>
      </c>
      <c r="C201" s="6">
        <v>0</v>
      </c>
      <c r="D201" s="16"/>
      <c r="E201" s="27" t="s">
        <v>17</v>
      </c>
      <c r="F201" s="29">
        <f>SUM(F191:F200)</f>
        <v>0</v>
      </c>
      <c r="G201" s="16"/>
      <c r="H201" s="27" t="s">
        <v>17</v>
      </c>
      <c r="I201" s="29">
        <f>SUM(I195:I200)</f>
        <v>0</v>
      </c>
      <c r="J201" s="16"/>
      <c r="K201" s="27" t="s">
        <v>17</v>
      </c>
      <c r="L201" s="30">
        <f>F201-I201+L195</f>
        <v>0</v>
      </c>
      <c r="M201" s="2"/>
    </row>
    <row r="202" spans="1:13" ht="12.6" customHeight="1" x14ac:dyDescent="0.4">
      <c r="A202" s="4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5"/>
    </row>
    <row r="203" spans="1:13" ht="12.6" customHeight="1" x14ac:dyDescent="0.4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</row>
    <row r="204" spans="1:13" ht="12.6" customHeight="1" x14ac:dyDescent="0.4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</row>
    <row r="205" spans="1:13" ht="12.6" customHeight="1" x14ac:dyDescent="0.4">
      <c r="A205" s="20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2"/>
    </row>
    <row r="206" spans="1:13" ht="12.6" customHeight="1" x14ac:dyDescent="0.4">
      <c r="A206" s="3"/>
      <c r="B206" s="71">
        <f>EDATE(G209,-1)</f>
        <v>45043</v>
      </c>
      <c r="C206" s="72"/>
      <c r="D206" s="72"/>
      <c r="E206" s="73"/>
      <c r="F206" s="16"/>
      <c r="G206" s="16"/>
      <c r="H206" s="16"/>
      <c r="I206" s="16"/>
      <c r="J206" s="16"/>
      <c r="K206" s="16"/>
      <c r="L206" s="8"/>
      <c r="M206" s="2"/>
    </row>
    <row r="207" spans="1:13" ht="12.6" customHeight="1" x14ac:dyDescent="0.4">
      <c r="A207" s="3"/>
      <c r="B207" s="74" t="str">
        <f>名前!$B$1</f>
        <v>株式会社たくみ経営</v>
      </c>
      <c r="C207" s="75"/>
      <c r="D207" s="75"/>
      <c r="E207" s="76"/>
      <c r="F207" s="16"/>
      <c r="G207" s="16"/>
      <c r="H207" s="16"/>
      <c r="I207" s="16"/>
      <c r="J207" s="16"/>
      <c r="K207" s="16"/>
      <c r="L207" s="9"/>
      <c r="M207" s="2"/>
    </row>
    <row r="208" spans="1:13" ht="12.6" customHeight="1" x14ac:dyDescent="0.4">
      <c r="A208" s="3"/>
      <c r="B208" s="17" t="s">
        <v>20</v>
      </c>
      <c r="C208" s="77">
        <f>名前!$B$14</f>
        <v>0</v>
      </c>
      <c r="D208" s="77"/>
      <c r="E208" s="78"/>
      <c r="F208" s="16"/>
      <c r="G208" s="16"/>
      <c r="H208" s="16"/>
      <c r="I208" s="16"/>
      <c r="J208" s="16"/>
      <c r="K208" s="16"/>
      <c r="L208" s="9"/>
      <c r="M208" s="2"/>
    </row>
    <row r="209" spans="1:13" ht="12.6" customHeight="1" x14ac:dyDescent="0.4">
      <c r="A209" s="3"/>
      <c r="B209" s="18" t="s">
        <v>21</v>
      </c>
      <c r="C209" s="79" t="str">
        <f>名前!$C$14&amp;" 様"</f>
        <v xml:space="preserve"> 様</v>
      </c>
      <c r="D209" s="79"/>
      <c r="E209" s="80"/>
      <c r="F209" s="24" t="s">
        <v>22</v>
      </c>
      <c r="G209" s="81">
        <f>$G$5</f>
        <v>45073</v>
      </c>
      <c r="H209" s="81"/>
      <c r="I209" s="81"/>
      <c r="J209" s="16"/>
      <c r="K209" s="16"/>
      <c r="L209" s="10"/>
      <c r="M209" s="2"/>
    </row>
    <row r="210" spans="1:13" ht="12.6" customHeight="1" x14ac:dyDescent="0.4">
      <c r="A210" s="3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23" t="s">
        <v>19</v>
      </c>
      <c r="M210" s="2"/>
    </row>
    <row r="211" spans="1:13" ht="12.6" customHeight="1" x14ac:dyDescent="0.4">
      <c r="A211" s="3"/>
      <c r="B211" s="67" t="s">
        <v>8</v>
      </c>
      <c r="C211" s="68"/>
      <c r="D211" s="16"/>
      <c r="E211" s="67" t="s">
        <v>7</v>
      </c>
      <c r="F211" s="68"/>
      <c r="G211" s="16"/>
      <c r="H211" s="67" t="s">
        <v>9</v>
      </c>
      <c r="I211" s="68"/>
      <c r="J211" s="16"/>
      <c r="K211" s="67" t="s">
        <v>10</v>
      </c>
      <c r="L211" s="68"/>
      <c r="M211" s="2"/>
    </row>
    <row r="212" spans="1:13" ht="12.6" customHeight="1" x14ac:dyDescent="0.4">
      <c r="A212" s="3"/>
      <c r="B212" s="25" t="s">
        <v>56</v>
      </c>
      <c r="C212" s="26"/>
      <c r="D212" s="16"/>
      <c r="E212" s="25" t="s">
        <v>57</v>
      </c>
      <c r="F212" s="26"/>
      <c r="G212" s="16"/>
      <c r="H212" s="11" t="s">
        <v>49</v>
      </c>
      <c r="I212" s="26"/>
      <c r="J212" s="16"/>
      <c r="K212" s="25" t="s">
        <v>12</v>
      </c>
      <c r="L212" s="26">
        <v>0</v>
      </c>
      <c r="M212" s="2"/>
    </row>
    <row r="213" spans="1:13" ht="12.6" customHeight="1" x14ac:dyDescent="0.4">
      <c r="A213" s="3"/>
      <c r="B213" s="11" t="s">
        <v>58</v>
      </c>
      <c r="C213" s="31"/>
      <c r="D213" s="16"/>
      <c r="E213" s="11"/>
      <c r="F213" s="12"/>
      <c r="G213" s="16"/>
      <c r="H213" s="11" t="s">
        <v>50</v>
      </c>
      <c r="I213" s="12"/>
      <c r="J213" s="16"/>
      <c r="K213" s="11"/>
      <c r="L213" s="12"/>
      <c r="M213" s="2"/>
    </row>
    <row r="214" spans="1:13" ht="12.6" customHeight="1" x14ac:dyDescent="0.4">
      <c r="A214" s="3"/>
      <c r="B214" s="11" t="s">
        <v>59</v>
      </c>
      <c r="C214" s="12"/>
      <c r="D214" s="16"/>
      <c r="E214" s="11"/>
      <c r="F214" s="12"/>
      <c r="G214" s="16"/>
      <c r="H214" s="11" t="s">
        <v>51</v>
      </c>
      <c r="I214" s="12"/>
      <c r="J214" s="16"/>
      <c r="K214" s="11"/>
      <c r="L214" s="12"/>
      <c r="M214" s="2"/>
    </row>
    <row r="215" spans="1:13" ht="12.6" customHeight="1" x14ac:dyDescent="0.4">
      <c r="A215" s="3"/>
      <c r="B215" s="11" t="s">
        <v>60</v>
      </c>
      <c r="C215" s="12"/>
      <c r="D215" s="16"/>
      <c r="E215" s="11"/>
      <c r="F215" s="12"/>
      <c r="G215" s="16"/>
      <c r="H215" s="32" t="s">
        <v>11</v>
      </c>
      <c r="I215" s="13"/>
      <c r="J215" s="16"/>
      <c r="K215" s="15"/>
      <c r="L215" s="14"/>
      <c r="M215" s="2"/>
    </row>
    <row r="216" spans="1:13" ht="12.6" customHeight="1" x14ac:dyDescent="0.4">
      <c r="A216" s="3"/>
      <c r="B216" s="11" t="s">
        <v>60</v>
      </c>
      <c r="C216" s="12"/>
      <c r="D216" s="16"/>
      <c r="E216" s="11" t="s">
        <v>63</v>
      </c>
      <c r="F216" s="12"/>
      <c r="G216" s="16"/>
      <c r="H216" s="65" t="s">
        <v>67</v>
      </c>
      <c r="I216" s="66">
        <f>SUM(I212:I215)</f>
        <v>0</v>
      </c>
      <c r="J216" s="16"/>
      <c r="K216" s="27" t="s">
        <v>17</v>
      </c>
      <c r="L216" s="29">
        <f>SUM(L212:L215)</f>
        <v>0</v>
      </c>
      <c r="M216" s="2"/>
    </row>
    <row r="217" spans="1:13" ht="12.6" customHeight="1" x14ac:dyDescent="0.4">
      <c r="A217" s="3"/>
      <c r="B217" s="11"/>
      <c r="C217" s="12"/>
      <c r="D217" s="16"/>
      <c r="E217" s="11"/>
      <c r="F217" s="12"/>
      <c r="G217" s="16"/>
      <c r="H217" s="25" t="s">
        <v>6</v>
      </c>
      <c r="I217" s="26"/>
      <c r="J217" s="16"/>
      <c r="K217" s="16"/>
      <c r="L217" s="16"/>
      <c r="M217" s="2"/>
    </row>
    <row r="218" spans="1:13" ht="12.6" customHeight="1" x14ac:dyDescent="0.4">
      <c r="A218" s="3"/>
      <c r="B218" s="11"/>
      <c r="C218" s="12"/>
      <c r="D218" s="16"/>
      <c r="E218" s="11" t="s">
        <v>60</v>
      </c>
      <c r="F218" s="12">
        <v>0</v>
      </c>
      <c r="G218" s="16"/>
      <c r="H218" s="11" t="s">
        <v>5</v>
      </c>
      <c r="I218" s="12"/>
      <c r="J218" s="16"/>
      <c r="K218" s="69" t="s">
        <v>18</v>
      </c>
      <c r="L218" s="70"/>
      <c r="M218" s="2"/>
    </row>
    <row r="219" spans="1:13" ht="12.6" customHeight="1" x14ac:dyDescent="0.4">
      <c r="A219" s="3"/>
      <c r="B219" s="32"/>
      <c r="C219" s="13"/>
      <c r="D219" s="16"/>
      <c r="E219" s="11"/>
      <c r="F219" s="12"/>
      <c r="G219" s="16"/>
      <c r="H219" s="11"/>
      <c r="I219" s="12"/>
      <c r="J219" s="16"/>
      <c r="K219" s="25" t="s">
        <v>15</v>
      </c>
      <c r="L219" s="28">
        <f>L222-L220-L221</f>
        <v>0</v>
      </c>
      <c r="M219" s="2"/>
    </row>
    <row r="220" spans="1:13" ht="12.6" customHeight="1" x14ac:dyDescent="0.4">
      <c r="A220" s="3"/>
      <c r="B220" s="16"/>
      <c r="C220" s="16"/>
      <c r="D220" s="16"/>
      <c r="E220" s="11"/>
      <c r="F220" s="12"/>
      <c r="G220" s="16"/>
      <c r="H220" s="11"/>
      <c r="I220" s="12"/>
      <c r="J220" s="16"/>
      <c r="K220" s="11"/>
      <c r="L220" s="12"/>
      <c r="M220" s="2"/>
    </row>
    <row r="221" spans="1:13" ht="12.6" customHeight="1" x14ac:dyDescent="0.4">
      <c r="A221" s="3"/>
      <c r="B221" s="7" t="s">
        <v>61</v>
      </c>
      <c r="C221" s="6" t="s">
        <v>62</v>
      </c>
      <c r="D221" s="16"/>
      <c r="E221" s="15"/>
      <c r="F221" s="14"/>
      <c r="G221" s="16"/>
      <c r="H221" s="15"/>
      <c r="I221" s="14"/>
      <c r="J221" s="16"/>
      <c r="K221" s="15"/>
      <c r="L221" s="14"/>
      <c r="M221" s="2"/>
    </row>
    <row r="222" spans="1:13" ht="12.6" customHeight="1" x14ac:dyDescent="0.4">
      <c r="A222" s="3"/>
      <c r="B222" s="7" t="s">
        <v>14</v>
      </c>
      <c r="C222" s="6">
        <v>0</v>
      </c>
      <c r="D222" s="16"/>
      <c r="E222" s="27" t="s">
        <v>17</v>
      </c>
      <c r="F222" s="29">
        <f>SUM(F212:F221)</f>
        <v>0</v>
      </c>
      <c r="G222" s="16"/>
      <c r="H222" s="27" t="s">
        <v>17</v>
      </c>
      <c r="I222" s="29">
        <f>SUM(I216:I221)</f>
        <v>0</v>
      </c>
      <c r="J222" s="16"/>
      <c r="K222" s="27" t="s">
        <v>17</v>
      </c>
      <c r="L222" s="30">
        <f>F222-I222+L216</f>
        <v>0</v>
      </c>
      <c r="M222" s="2"/>
    </row>
    <row r="223" spans="1:13" ht="12.6" customHeight="1" x14ac:dyDescent="0.4">
      <c r="A223" s="3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2"/>
    </row>
    <row r="224" spans="1:13" ht="12.6" customHeight="1" x14ac:dyDescent="0.4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</row>
    <row r="225" spans="1:13" ht="12.6" customHeight="1" x14ac:dyDescent="0.4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</row>
    <row r="226" spans="1:13" ht="12.6" customHeight="1" x14ac:dyDescent="0.4">
      <c r="A226" s="20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2"/>
    </row>
    <row r="227" spans="1:13" ht="12.6" customHeight="1" x14ac:dyDescent="0.4">
      <c r="A227" s="3"/>
      <c r="B227" s="71">
        <f>EDATE(G230,-1)</f>
        <v>45043</v>
      </c>
      <c r="C227" s="72"/>
      <c r="D227" s="72"/>
      <c r="E227" s="73"/>
      <c r="F227" s="16"/>
      <c r="G227" s="16"/>
      <c r="H227" s="16"/>
      <c r="I227" s="16"/>
      <c r="J227" s="16"/>
      <c r="K227" s="16"/>
      <c r="L227" s="8"/>
      <c r="M227" s="2"/>
    </row>
    <row r="228" spans="1:13" ht="12.6" customHeight="1" x14ac:dyDescent="0.4">
      <c r="A228" s="3"/>
      <c r="B228" s="74" t="str">
        <f>名前!$B$1</f>
        <v>株式会社たくみ経営</v>
      </c>
      <c r="C228" s="75"/>
      <c r="D228" s="75"/>
      <c r="E228" s="76"/>
      <c r="F228" s="16"/>
      <c r="G228" s="16"/>
      <c r="H228" s="16"/>
      <c r="I228" s="16"/>
      <c r="J228" s="16"/>
      <c r="K228" s="16"/>
      <c r="L228" s="9"/>
      <c r="M228" s="2"/>
    </row>
    <row r="229" spans="1:13" ht="12.6" customHeight="1" x14ac:dyDescent="0.4">
      <c r="A229" s="3"/>
      <c r="B229" s="17" t="s">
        <v>20</v>
      </c>
      <c r="C229" s="77">
        <f>名前!$B$15</f>
        <v>0</v>
      </c>
      <c r="D229" s="77"/>
      <c r="E229" s="78"/>
      <c r="F229" s="16"/>
      <c r="G229" s="16"/>
      <c r="H229" s="16"/>
      <c r="I229" s="16"/>
      <c r="J229" s="16"/>
      <c r="K229" s="16"/>
      <c r="L229" s="9"/>
      <c r="M229" s="2"/>
    </row>
    <row r="230" spans="1:13" ht="12.6" customHeight="1" x14ac:dyDescent="0.4">
      <c r="A230" s="3"/>
      <c r="B230" s="18" t="s">
        <v>21</v>
      </c>
      <c r="C230" s="79" t="str">
        <f>名前!$C$15&amp;" 様"</f>
        <v xml:space="preserve"> 様</v>
      </c>
      <c r="D230" s="79"/>
      <c r="E230" s="80"/>
      <c r="F230" s="24" t="s">
        <v>22</v>
      </c>
      <c r="G230" s="81">
        <f>$G$5</f>
        <v>45073</v>
      </c>
      <c r="H230" s="81"/>
      <c r="I230" s="81"/>
      <c r="J230" s="16"/>
      <c r="K230" s="16"/>
      <c r="L230" s="10"/>
      <c r="M230" s="2"/>
    </row>
    <row r="231" spans="1:13" ht="12.6" customHeight="1" x14ac:dyDescent="0.4">
      <c r="A231" s="3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23" t="s">
        <v>19</v>
      </c>
      <c r="M231" s="2"/>
    </row>
    <row r="232" spans="1:13" ht="12.6" customHeight="1" x14ac:dyDescent="0.4">
      <c r="A232" s="3"/>
      <c r="B232" s="67" t="s">
        <v>8</v>
      </c>
      <c r="C232" s="68"/>
      <c r="D232" s="16"/>
      <c r="E232" s="67" t="s">
        <v>7</v>
      </c>
      <c r="F232" s="68"/>
      <c r="G232" s="16"/>
      <c r="H232" s="67" t="s">
        <v>9</v>
      </c>
      <c r="I232" s="68"/>
      <c r="J232" s="16"/>
      <c r="K232" s="67" t="s">
        <v>10</v>
      </c>
      <c r="L232" s="68"/>
      <c r="M232" s="2"/>
    </row>
    <row r="233" spans="1:13" ht="12.6" customHeight="1" x14ac:dyDescent="0.4">
      <c r="A233" s="3"/>
      <c r="B233" s="25" t="s">
        <v>56</v>
      </c>
      <c r="C233" s="26"/>
      <c r="D233" s="16"/>
      <c r="E233" s="25" t="s">
        <v>57</v>
      </c>
      <c r="F233" s="26"/>
      <c r="G233" s="16"/>
      <c r="H233" s="11" t="s">
        <v>49</v>
      </c>
      <c r="I233" s="26"/>
      <c r="J233" s="16"/>
      <c r="K233" s="25" t="s">
        <v>12</v>
      </c>
      <c r="L233" s="26">
        <v>0</v>
      </c>
      <c r="M233" s="2"/>
    </row>
    <row r="234" spans="1:13" ht="12.6" customHeight="1" x14ac:dyDescent="0.4">
      <c r="A234" s="3"/>
      <c r="B234" s="11" t="s">
        <v>58</v>
      </c>
      <c r="C234" s="31"/>
      <c r="D234" s="16"/>
      <c r="E234" s="11"/>
      <c r="F234" s="12"/>
      <c r="G234" s="16"/>
      <c r="H234" s="11" t="s">
        <v>50</v>
      </c>
      <c r="I234" s="12"/>
      <c r="J234" s="16"/>
      <c r="K234" s="11"/>
      <c r="L234" s="12"/>
      <c r="M234" s="2"/>
    </row>
    <row r="235" spans="1:13" ht="12.6" customHeight="1" x14ac:dyDescent="0.4">
      <c r="A235" s="3"/>
      <c r="B235" s="11" t="s">
        <v>59</v>
      </c>
      <c r="C235" s="12"/>
      <c r="D235" s="16"/>
      <c r="E235" s="11"/>
      <c r="F235" s="12"/>
      <c r="G235" s="16"/>
      <c r="H235" s="11" t="s">
        <v>51</v>
      </c>
      <c r="I235" s="12"/>
      <c r="J235" s="16"/>
      <c r="K235" s="11"/>
      <c r="L235" s="12"/>
      <c r="M235" s="2"/>
    </row>
    <row r="236" spans="1:13" ht="12.6" customHeight="1" x14ac:dyDescent="0.4">
      <c r="A236" s="3"/>
      <c r="B236" s="11" t="s">
        <v>60</v>
      </c>
      <c r="C236" s="12"/>
      <c r="D236" s="16"/>
      <c r="E236" s="11"/>
      <c r="F236" s="12"/>
      <c r="G236" s="16"/>
      <c r="H236" s="32" t="s">
        <v>11</v>
      </c>
      <c r="I236" s="13"/>
      <c r="J236" s="16"/>
      <c r="K236" s="15"/>
      <c r="L236" s="14"/>
      <c r="M236" s="2"/>
    </row>
    <row r="237" spans="1:13" ht="12.6" customHeight="1" x14ac:dyDescent="0.4">
      <c r="A237" s="3"/>
      <c r="B237" s="11" t="s">
        <v>60</v>
      </c>
      <c r="C237" s="12"/>
      <c r="D237" s="16"/>
      <c r="E237" s="11" t="s">
        <v>63</v>
      </c>
      <c r="F237" s="12"/>
      <c r="G237" s="16"/>
      <c r="H237" s="65" t="s">
        <v>67</v>
      </c>
      <c r="I237" s="66">
        <f>SUM(I233:I236)</f>
        <v>0</v>
      </c>
      <c r="J237" s="16"/>
      <c r="K237" s="27" t="s">
        <v>17</v>
      </c>
      <c r="L237" s="29">
        <f>SUM(L233:L236)</f>
        <v>0</v>
      </c>
      <c r="M237" s="2"/>
    </row>
    <row r="238" spans="1:13" ht="12.6" customHeight="1" x14ac:dyDescent="0.4">
      <c r="A238" s="3"/>
      <c r="B238" s="11"/>
      <c r="C238" s="12"/>
      <c r="D238" s="16"/>
      <c r="E238" s="11"/>
      <c r="F238" s="12"/>
      <c r="G238" s="16"/>
      <c r="H238" s="25" t="s">
        <v>6</v>
      </c>
      <c r="I238" s="26"/>
      <c r="J238" s="16"/>
      <c r="K238" s="16"/>
      <c r="L238" s="16"/>
      <c r="M238" s="2"/>
    </row>
    <row r="239" spans="1:13" ht="12.6" customHeight="1" x14ac:dyDescent="0.4">
      <c r="A239" s="3"/>
      <c r="B239" s="11"/>
      <c r="C239" s="12"/>
      <c r="D239" s="16"/>
      <c r="E239" s="11" t="s">
        <v>60</v>
      </c>
      <c r="F239" s="12">
        <v>0</v>
      </c>
      <c r="G239" s="16"/>
      <c r="H239" s="11" t="s">
        <v>5</v>
      </c>
      <c r="I239" s="12"/>
      <c r="J239" s="16"/>
      <c r="K239" s="69" t="s">
        <v>18</v>
      </c>
      <c r="L239" s="70"/>
      <c r="M239" s="2"/>
    </row>
    <row r="240" spans="1:13" ht="12.6" customHeight="1" x14ac:dyDescent="0.4">
      <c r="A240" s="3"/>
      <c r="B240" s="32"/>
      <c r="C240" s="13"/>
      <c r="D240" s="16"/>
      <c r="E240" s="11"/>
      <c r="F240" s="12"/>
      <c r="G240" s="16"/>
      <c r="H240" s="11"/>
      <c r="I240" s="12"/>
      <c r="J240" s="16"/>
      <c r="K240" s="25" t="s">
        <v>15</v>
      </c>
      <c r="L240" s="28">
        <f>L243-L241-L242</f>
        <v>0</v>
      </c>
      <c r="M240" s="2"/>
    </row>
    <row r="241" spans="1:13" ht="12.6" customHeight="1" x14ac:dyDescent="0.4">
      <c r="A241" s="3"/>
      <c r="B241" s="16"/>
      <c r="C241" s="16"/>
      <c r="D241" s="16"/>
      <c r="E241" s="11"/>
      <c r="F241" s="12"/>
      <c r="G241" s="16"/>
      <c r="H241" s="11"/>
      <c r="I241" s="12"/>
      <c r="J241" s="16"/>
      <c r="K241" s="11"/>
      <c r="L241" s="12"/>
      <c r="M241" s="2"/>
    </row>
    <row r="242" spans="1:13" ht="12.6" customHeight="1" x14ac:dyDescent="0.4">
      <c r="A242" s="3"/>
      <c r="B242" s="7" t="s">
        <v>61</v>
      </c>
      <c r="C242" s="6" t="s">
        <v>62</v>
      </c>
      <c r="D242" s="16"/>
      <c r="E242" s="15"/>
      <c r="F242" s="14"/>
      <c r="G242" s="16"/>
      <c r="H242" s="15"/>
      <c r="I242" s="14"/>
      <c r="J242" s="16"/>
      <c r="K242" s="15"/>
      <c r="L242" s="14"/>
      <c r="M242" s="2"/>
    </row>
    <row r="243" spans="1:13" ht="12.6" customHeight="1" x14ac:dyDescent="0.4">
      <c r="A243" s="3"/>
      <c r="B243" s="7" t="s">
        <v>14</v>
      </c>
      <c r="C243" s="6">
        <v>0</v>
      </c>
      <c r="D243" s="16"/>
      <c r="E243" s="27" t="s">
        <v>17</v>
      </c>
      <c r="F243" s="29">
        <f>SUM(F233:F242)</f>
        <v>0</v>
      </c>
      <c r="G243" s="16"/>
      <c r="H243" s="27" t="s">
        <v>17</v>
      </c>
      <c r="I243" s="29">
        <f>SUM(I237:I242)</f>
        <v>0</v>
      </c>
      <c r="J243" s="16"/>
      <c r="K243" s="27" t="s">
        <v>17</v>
      </c>
      <c r="L243" s="30">
        <f>F243-I243+L237</f>
        <v>0</v>
      </c>
      <c r="M243" s="2"/>
    </row>
    <row r="244" spans="1:13" ht="12.6" customHeight="1" x14ac:dyDescent="0.4">
      <c r="A244" s="4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5"/>
    </row>
    <row r="245" spans="1:13" ht="12.6" customHeight="1" x14ac:dyDescent="0.4"/>
    <row r="246" spans="1:13" ht="12.6" customHeight="1" x14ac:dyDescent="0.4"/>
    <row r="247" spans="1:13" ht="12.6" customHeight="1" x14ac:dyDescent="0.4"/>
    <row r="248" spans="1:13" ht="12.6" customHeight="1" x14ac:dyDescent="0.4"/>
  </sheetData>
  <mergeCells count="120">
    <mergeCell ref="B232:C232"/>
    <mergeCell ref="E232:F232"/>
    <mergeCell ref="H232:I232"/>
    <mergeCell ref="K232:L232"/>
    <mergeCell ref="K239:L239"/>
    <mergeCell ref="B227:E227"/>
    <mergeCell ref="B228:E228"/>
    <mergeCell ref="C229:E229"/>
    <mergeCell ref="C230:E230"/>
    <mergeCell ref="G230:I230"/>
    <mergeCell ref="B211:C211"/>
    <mergeCell ref="E211:F211"/>
    <mergeCell ref="H211:I211"/>
    <mergeCell ref="K211:L211"/>
    <mergeCell ref="K218:L218"/>
    <mergeCell ref="B206:E206"/>
    <mergeCell ref="B207:E207"/>
    <mergeCell ref="C208:E208"/>
    <mergeCell ref="C209:E209"/>
    <mergeCell ref="G209:I209"/>
    <mergeCell ref="B190:C190"/>
    <mergeCell ref="E190:F190"/>
    <mergeCell ref="H190:I190"/>
    <mergeCell ref="K190:L190"/>
    <mergeCell ref="K197:L197"/>
    <mergeCell ref="B185:E185"/>
    <mergeCell ref="B186:E186"/>
    <mergeCell ref="C187:E187"/>
    <mergeCell ref="C188:E188"/>
    <mergeCell ref="G188:I188"/>
    <mergeCell ref="B171:C171"/>
    <mergeCell ref="E171:F171"/>
    <mergeCell ref="H171:I171"/>
    <mergeCell ref="K171:L171"/>
    <mergeCell ref="K178:L178"/>
    <mergeCell ref="B166:E166"/>
    <mergeCell ref="B167:E167"/>
    <mergeCell ref="C168:E168"/>
    <mergeCell ref="C169:E169"/>
    <mergeCell ref="G169:I169"/>
    <mergeCell ref="B150:C150"/>
    <mergeCell ref="E150:F150"/>
    <mergeCell ref="H150:I150"/>
    <mergeCell ref="K150:L150"/>
    <mergeCell ref="K157:L157"/>
    <mergeCell ref="B145:E145"/>
    <mergeCell ref="B146:E146"/>
    <mergeCell ref="C147:E147"/>
    <mergeCell ref="C148:E148"/>
    <mergeCell ref="G148:I148"/>
    <mergeCell ref="B129:C129"/>
    <mergeCell ref="E129:F129"/>
    <mergeCell ref="H129:I129"/>
    <mergeCell ref="K129:L129"/>
    <mergeCell ref="K136:L136"/>
    <mergeCell ref="B124:E124"/>
    <mergeCell ref="B125:E125"/>
    <mergeCell ref="C126:E126"/>
    <mergeCell ref="C127:E127"/>
    <mergeCell ref="G127:I127"/>
    <mergeCell ref="B110:C110"/>
    <mergeCell ref="E110:F110"/>
    <mergeCell ref="H110:I110"/>
    <mergeCell ref="K110:L110"/>
    <mergeCell ref="K117:L117"/>
    <mergeCell ref="B105:E105"/>
    <mergeCell ref="B106:E106"/>
    <mergeCell ref="C107:E107"/>
    <mergeCell ref="C108:E108"/>
    <mergeCell ref="G108:I108"/>
    <mergeCell ref="B89:C89"/>
    <mergeCell ref="E89:F89"/>
    <mergeCell ref="H89:I89"/>
    <mergeCell ref="K89:L89"/>
    <mergeCell ref="K96:L96"/>
    <mergeCell ref="B84:E84"/>
    <mergeCell ref="B85:E85"/>
    <mergeCell ref="C86:E86"/>
    <mergeCell ref="C87:E87"/>
    <mergeCell ref="G87:I87"/>
    <mergeCell ref="B68:C68"/>
    <mergeCell ref="E68:F68"/>
    <mergeCell ref="H68:I68"/>
    <mergeCell ref="K68:L68"/>
    <mergeCell ref="K75:L75"/>
    <mergeCell ref="B63:E63"/>
    <mergeCell ref="B64:E64"/>
    <mergeCell ref="C65:E65"/>
    <mergeCell ref="C66:E66"/>
    <mergeCell ref="G66:I66"/>
    <mergeCell ref="B49:C49"/>
    <mergeCell ref="E49:F49"/>
    <mergeCell ref="H49:I49"/>
    <mergeCell ref="K49:L49"/>
    <mergeCell ref="K56:L56"/>
    <mergeCell ref="B44:E44"/>
    <mergeCell ref="B45:E45"/>
    <mergeCell ref="C46:E46"/>
    <mergeCell ref="C47:E47"/>
    <mergeCell ref="G47:I47"/>
    <mergeCell ref="B28:C28"/>
    <mergeCell ref="E28:F28"/>
    <mergeCell ref="H28:I28"/>
    <mergeCell ref="K28:L28"/>
    <mergeCell ref="K35:L35"/>
    <mergeCell ref="B23:E23"/>
    <mergeCell ref="B24:E24"/>
    <mergeCell ref="C25:E25"/>
    <mergeCell ref="C26:E26"/>
    <mergeCell ref="G26:I26"/>
    <mergeCell ref="K7:L7"/>
    <mergeCell ref="K14:L14"/>
    <mergeCell ref="B2:E2"/>
    <mergeCell ref="B3:E3"/>
    <mergeCell ref="C4:E4"/>
    <mergeCell ref="C5:E5"/>
    <mergeCell ref="G5:I5"/>
    <mergeCell ref="B7:C7"/>
    <mergeCell ref="E7:F7"/>
    <mergeCell ref="H7:I7"/>
  </mergeCells>
  <phoneticPr fontId="1"/>
  <pageMargins left="0.39370078740157483" right="0.39370078740157483" top="0.31496062992125984" bottom="0" header="0.31496062992125984" footer="0.31496062992125984"/>
  <pageSetup paperSize="9" fitToHeight="0" orientation="portrait" r:id="rId1"/>
  <rowBreaks count="3" manualBreakCount="3">
    <brk id="61" max="12" man="1"/>
    <brk id="122" max="12" man="1"/>
    <brk id="183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48"/>
  <sheetViews>
    <sheetView zoomScaleNormal="100" zoomScaleSheetLayoutView="100" workbookViewId="0">
      <selection activeCell="C1" sqref="C1"/>
    </sheetView>
  </sheetViews>
  <sheetFormatPr defaultColWidth="9" defaultRowHeight="14.25" x14ac:dyDescent="0.4"/>
  <cols>
    <col min="1" max="1" width="3.75" style="1" customWidth="1"/>
    <col min="2" max="2" width="11.25" style="1" customWidth="1"/>
    <col min="3" max="3" width="7.875" style="1" customWidth="1"/>
    <col min="4" max="4" width="1.25" style="1" customWidth="1"/>
    <col min="5" max="5" width="8.75" style="1" customWidth="1"/>
    <col min="6" max="6" width="10.375" style="1" customWidth="1"/>
    <col min="7" max="7" width="1.25" style="1" customWidth="1"/>
    <col min="8" max="8" width="8.75" style="1" customWidth="1"/>
    <col min="9" max="9" width="10.375" style="1" customWidth="1"/>
    <col min="10" max="10" width="1.25" style="1" customWidth="1"/>
    <col min="11" max="11" width="8.75" style="1" customWidth="1"/>
    <col min="12" max="12" width="10.375" style="1" customWidth="1"/>
    <col min="13" max="13" width="3.75" style="1" customWidth="1"/>
    <col min="14" max="16384" width="9" style="1"/>
  </cols>
  <sheetData>
    <row r="1" spans="1:13" ht="12.6" customHeight="1" x14ac:dyDescent="0.4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ht="12.6" customHeight="1" x14ac:dyDescent="0.4">
      <c r="A2" s="3"/>
      <c r="B2" s="71">
        <f>EDATE(G5,-1)</f>
        <v>45073</v>
      </c>
      <c r="C2" s="72"/>
      <c r="D2" s="72"/>
      <c r="E2" s="73"/>
      <c r="F2" s="16"/>
      <c r="G2" s="16"/>
      <c r="H2" s="16"/>
      <c r="I2" s="16"/>
      <c r="J2" s="16"/>
      <c r="K2" s="16"/>
      <c r="L2" s="8"/>
      <c r="M2" s="2"/>
    </row>
    <row r="3" spans="1:13" ht="12.6" customHeight="1" x14ac:dyDescent="0.4">
      <c r="A3" s="3"/>
      <c r="B3" s="74" t="str">
        <f>名前!$B$1</f>
        <v>株式会社たくみ経営</v>
      </c>
      <c r="C3" s="75"/>
      <c r="D3" s="75"/>
      <c r="E3" s="76"/>
      <c r="F3" s="16"/>
      <c r="G3" s="16"/>
      <c r="H3" s="16"/>
      <c r="I3" s="16"/>
      <c r="J3" s="16"/>
      <c r="K3" s="16"/>
      <c r="L3" s="9"/>
      <c r="M3" s="2"/>
    </row>
    <row r="4" spans="1:13" ht="12.6" customHeight="1" x14ac:dyDescent="0.4">
      <c r="A4" s="3"/>
      <c r="B4" s="17" t="s">
        <v>20</v>
      </c>
      <c r="C4" s="77" t="str">
        <f>名前!$B$4</f>
        <v>代表社員</v>
      </c>
      <c r="D4" s="77"/>
      <c r="E4" s="78"/>
      <c r="F4" s="16"/>
      <c r="G4" s="16"/>
      <c r="H4" s="16"/>
      <c r="I4" s="16"/>
      <c r="J4" s="16"/>
      <c r="K4" s="16"/>
      <c r="L4" s="9"/>
      <c r="M4" s="2"/>
    </row>
    <row r="5" spans="1:13" ht="12.6" customHeight="1" x14ac:dyDescent="0.4">
      <c r="A5" s="3"/>
      <c r="B5" s="18" t="s">
        <v>21</v>
      </c>
      <c r="C5" s="79" t="str">
        <f>名前!$C$4&amp;" 様"</f>
        <v>宅見一郎 様</v>
      </c>
      <c r="D5" s="79"/>
      <c r="E5" s="80"/>
      <c r="F5" s="24" t="s">
        <v>22</v>
      </c>
      <c r="G5" s="81">
        <v>45104</v>
      </c>
      <c r="H5" s="81"/>
      <c r="I5" s="81"/>
      <c r="J5" s="16"/>
      <c r="K5" s="16"/>
      <c r="L5" s="10"/>
      <c r="M5" s="2"/>
    </row>
    <row r="6" spans="1:13" ht="12.6" customHeight="1" x14ac:dyDescent="0.4">
      <c r="A6" s="3"/>
      <c r="B6" s="16"/>
      <c r="C6" s="16"/>
      <c r="D6" s="16"/>
      <c r="E6" s="16"/>
      <c r="F6" s="16"/>
      <c r="G6" s="16"/>
      <c r="H6" s="16"/>
      <c r="I6" s="16"/>
      <c r="J6" s="16"/>
      <c r="K6" s="16"/>
      <c r="L6" s="23" t="s">
        <v>19</v>
      </c>
      <c r="M6" s="2"/>
    </row>
    <row r="7" spans="1:13" ht="12.6" customHeight="1" x14ac:dyDescent="0.4">
      <c r="A7" s="3"/>
      <c r="B7" s="67" t="s">
        <v>8</v>
      </c>
      <c r="C7" s="68"/>
      <c r="D7" s="16"/>
      <c r="E7" s="67" t="s">
        <v>7</v>
      </c>
      <c r="F7" s="68"/>
      <c r="G7" s="16"/>
      <c r="H7" s="67" t="s">
        <v>9</v>
      </c>
      <c r="I7" s="68"/>
      <c r="J7" s="16"/>
      <c r="K7" s="67" t="s">
        <v>10</v>
      </c>
      <c r="L7" s="68"/>
      <c r="M7" s="2"/>
    </row>
    <row r="8" spans="1:13" ht="12.6" customHeight="1" x14ac:dyDescent="0.4">
      <c r="A8" s="3"/>
      <c r="B8" s="25" t="s">
        <v>56</v>
      </c>
      <c r="C8" s="26"/>
      <c r="D8" s="16"/>
      <c r="E8" s="25" t="s">
        <v>57</v>
      </c>
      <c r="F8" s="26"/>
      <c r="G8" s="16"/>
      <c r="H8" s="11" t="s">
        <v>49</v>
      </c>
      <c r="I8" s="26"/>
      <c r="J8" s="16"/>
      <c r="K8" s="25" t="s">
        <v>12</v>
      </c>
      <c r="L8" s="26">
        <v>0</v>
      </c>
      <c r="M8" s="2"/>
    </row>
    <row r="9" spans="1:13" ht="12.6" customHeight="1" x14ac:dyDescent="0.4">
      <c r="A9" s="3"/>
      <c r="B9" s="11" t="s">
        <v>58</v>
      </c>
      <c r="C9" s="31"/>
      <c r="D9" s="16"/>
      <c r="E9" s="11"/>
      <c r="F9" s="12"/>
      <c r="G9" s="16"/>
      <c r="H9" s="11" t="s">
        <v>50</v>
      </c>
      <c r="I9" s="12"/>
      <c r="J9" s="16"/>
      <c r="K9" s="11"/>
      <c r="L9" s="12"/>
      <c r="M9" s="2"/>
    </row>
    <row r="10" spans="1:13" ht="12.6" customHeight="1" x14ac:dyDescent="0.4">
      <c r="A10" s="3"/>
      <c r="B10" s="11" t="s">
        <v>59</v>
      </c>
      <c r="C10" s="12"/>
      <c r="D10" s="16"/>
      <c r="E10" s="11"/>
      <c r="F10" s="12"/>
      <c r="G10" s="16"/>
      <c r="H10" s="11" t="s">
        <v>51</v>
      </c>
      <c r="I10" s="12"/>
      <c r="J10" s="16"/>
      <c r="K10" s="11"/>
      <c r="L10" s="12"/>
      <c r="M10" s="2"/>
    </row>
    <row r="11" spans="1:13" ht="12.6" customHeight="1" x14ac:dyDescent="0.4">
      <c r="A11" s="3"/>
      <c r="B11" s="11" t="s">
        <v>60</v>
      </c>
      <c r="C11" s="12"/>
      <c r="D11" s="16"/>
      <c r="E11" s="11"/>
      <c r="F11" s="12"/>
      <c r="G11" s="16"/>
      <c r="H11" s="32" t="s">
        <v>11</v>
      </c>
      <c r="I11" s="13"/>
      <c r="J11" s="16"/>
      <c r="K11" s="15"/>
      <c r="L11" s="14"/>
      <c r="M11" s="2"/>
    </row>
    <row r="12" spans="1:13" ht="12.6" customHeight="1" x14ac:dyDescent="0.4">
      <c r="A12" s="3"/>
      <c r="B12" s="11" t="s">
        <v>60</v>
      </c>
      <c r="C12" s="12"/>
      <c r="D12" s="16"/>
      <c r="E12" s="11" t="s">
        <v>63</v>
      </c>
      <c r="F12" s="12"/>
      <c r="G12" s="16"/>
      <c r="H12" s="65" t="s">
        <v>67</v>
      </c>
      <c r="I12" s="66">
        <f>SUM(I8:I11)</f>
        <v>0</v>
      </c>
      <c r="J12" s="16"/>
      <c r="K12" s="27" t="s">
        <v>17</v>
      </c>
      <c r="L12" s="29">
        <f>SUM(L8:L11)</f>
        <v>0</v>
      </c>
      <c r="M12" s="2"/>
    </row>
    <row r="13" spans="1:13" ht="12.6" customHeight="1" x14ac:dyDescent="0.4">
      <c r="A13" s="3"/>
      <c r="B13" s="11"/>
      <c r="C13" s="12"/>
      <c r="D13" s="16"/>
      <c r="E13" s="11"/>
      <c r="F13" s="12"/>
      <c r="G13" s="16"/>
      <c r="H13" s="25" t="s">
        <v>6</v>
      </c>
      <c r="I13" s="26"/>
      <c r="J13" s="16"/>
      <c r="K13" s="16"/>
      <c r="L13" s="16"/>
      <c r="M13" s="2"/>
    </row>
    <row r="14" spans="1:13" ht="12.6" customHeight="1" x14ac:dyDescent="0.4">
      <c r="A14" s="3"/>
      <c r="B14" s="11"/>
      <c r="C14" s="12"/>
      <c r="D14" s="16"/>
      <c r="E14" s="11" t="s">
        <v>60</v>
      </c>
      <c r="F14" s="12">
        <v>0</v>
      </c>
      <c r="G14" s="16"/>
      <c r="H14" s="11" t="s">
        <v>5</v>
      </c>
      <c r="I14" s="12"/>
      <c r="J14" s="16"/>
      <c r="K14" s="69" t="s">
        <v>18</v>
      </c>
      <c r="L14" s="70"/>
      <c r="M14" s="2"/>
    </row>
    <row r="15" spans="1:13" ht="12.6" customHeight="1" x14ac:dyDescent="0.4">
      <c r="A15" s="3"/>
      <c r="B15" s="32"/>
      <c r="C15" s="13"/>
      <c r="D15" s="16"/>
      <c r="E15" s="11"/>
      <c r="F15" s="12"/>
      <c r="G15" s="16"/>
      <c r="H15" s="11"/>
      <c r="I15" s="12"/>
      <c r="J15" s="16"/>
      <c r="K15" s="25" t="s">
        <v>15</v>
      </c>
      <c r="L15" s="28">
        <f>L18-L16-L17</f>
        <v>0</v>
      </c>
      <c r="M15" s="2"/>
    </row>
    <row r="16" spans="1:13" ht="12.6" customHeight="1" x14ac:dyDescent="0.4">
      <c r="A16" s="3"/>
      <c r="B16" s="16"/>
      <c r="C16" s="16"/>
      <c r="D16" s="16"/>
      <c r="E16" s="11"/>
      <c r="F16" s="12"/>
      <c r="G16" s="16"/>
      <c r="H16" s="11"/>
      <c r="I16" s="12"/>
      <c r="J16" s="16"/>
      <c r="K16" s="11"/>
      <c r="L16" s="12"/>
      <c r="M16" s="2"/>
    </row>
    <row r="17" spans="1:13" ht="12.6" customHeight="1" x14ac:dyDescent="0.4">
      <c r="A17" s="3"/>
      <c r="B17" s="7" t="s">
        <v>61</v>
      </c>
      <c r="C17" s="6" t="s">
        <v>62</v>
      </c>
      <c r="D17" s="16"/>
      <c r="E17" s="15"/>
      <c r="F17" s="14"/>
      <c r="G17" s="16"/>
      <c r="H17" s="15"/>
      <c r="I17" s="14"/>
      <c r="J17" s="16"/>
      <c r="K17" s="15"/>
      <c r="L17" s="14"/>
      <c r="M17" s="2"/>
    </row>
    <row r="18" spans="1:13" ht="12.6" customHeight="1" x14ac:dyDescent="0.4">
      <c r="A18" s="3"/>
      <c r="B18" s="7" t="s">
        <v>14</v>
      </c>
      <c r="C18" s="6">
        <v>0</v>
      </c>
      <c r="D18" s="16"/>
      <c r="E18" s="27" t="s">
        <v>17</v>
      </c>
      <c r="F18" s="29">
        <f>SUM(F8:F17)</f>
        <v>0</v>
      </c>
      <c r="G18" s="16"/>
      <c r="H18" s="27" t="s">
        <v>17</v>
      </c>
      <c r="I18" s="29">
        <f>SUM(I12:I17)</f>
        <v>0</v>
      </c>
      <c r="J18" s="16"/>
      <c r="K18" s="27" t="s">
        <v>17</v>
      </c>
      <c r="L18" s="30">
        <f>F18-I18+L12</f>
        <v>0</v>
      </c>
      <c r="M18" s="2"/>
    </row>
    <row r="19" spans="1:13" ht="12.6" customHeight="1" x14ac:dyDescent="0.4">
      <c r="A19" s="4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5"/>
    </row>
    <row r="20" spans="1:13" ht="12.6" customHeight="1" x14ac:dyDescent="0.4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 ht="12.6" customHeight="1" x14ac:dyDescent="0.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ht="12.6" customHeight="1" x14ac:dyDescent="0.4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/>
    </row>
    <row r="23" spans="1:13" ht="12.6" customHeight="1" x14ac:dyDescent="0.4">
      <c r="A23" s="3"/>
      <c r="B23" s="71">
        <f>$B$2</f>
        <v>45073</v>
      </c>
      <c r="C23" s="72"/>
      <c r="D23" s="72"/>
      <c r="E23" s="73"/>
      <c r="F23" s="16"/>
      <c r="G23" s="16"/>
      <c r="H23" s="16"/>
      <c r="I23" s="16"/>
      <c r="J23" s="16"/>
      <c r="K23" s="16"/>
      <c r="L23" s="8"/>
      <c r="M23" s="2"/>
    </row>
    <row r="24" spans="1:13" ht="12.6" customHeight="1" x14ac:dyDescent="0.4">
      <c r="A24" s="3"/>
      <c r="B24" s="74" t="str">
        <f>名前!$B$1</f>
        <v>株式会社たくみ経営</v>
      </c>
      <c r="C24" s="75"/>
      <c r="D24" s="75"/>
      <c r="E24" s="76"/>
      <c r="F24" s="16"/>
      <c r="G24" s="16"/>
      <c r="H24" s="16"/>
      <c r="I24" s="16"/>
      <c r="J24" s="16"/>
      <c r="K24" s="16"/>
      <c r="L24" s="9"/>
      <c r="M24" s="2"/>
    </row>
    <row r="25" spans="1:13" ht="12.6" customHeight="1" x14ac:dyDescent="0.4">
      <c r="A25" s="3"/>
      <c r="B25" s="17" t="s">
        <v>20</v>
      </c>
      <c r="C25" s="77">
        <f>名前!$B$5</f>
        <v>0</v>
      </c>
      <c r="D25" s="77"/>
      <c r="E25" s="78"/>
      <c r="F25" s="16"/>
      <c r="G25" s="16"/>
      <c r="H25" s="16"/>
      <c r="I25" s="16"/>
      <c r="J25" s="16"/>
      <c r="K25" s="16"/>
      <c r="L25" s="9"/>
      <c r="M25" s="2"/>
    </row>
    <row r="26" spans="1:13" ht="12.6" customHeight="1" x14ac:dyDescent="0.4">
      <c r="A26" s="3"/>
      <c r="B26" s="18" t="s">
        <v>21</v>
      </c>
      <c r="C26" s="79" t="str">
        <f>名前!$C$5&amp;" 様"</f>
        <v>宅見次郎 様</v>
      </c>
      <c r="D26" s="79"/>
      <c r="E26" s="80"/>
      <c r="F26" s="24" t="s">
        <v>22</v>
      </c>
      <c r="G26" s="81">
        <f>$G$5</f>
        <v>45104</v>
      </c>
      <c r="H26" s="81"/>
      <c r="I26" s="81"/>
      <c r="J26" s="16"/>
      <c r="K26" s="16"/>
      <c r="L26" s="10"/>
      <c r="M26" s="2"/>
    </row>
    <row r="27" spans="1:13" ht="12.6" customHeight="1" x14ac:dyDescent="0.4">
      <c r="A27" s="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23" t="s">
        <v>19</v>
      </c>
      <c r="M27" s="2"/>
    </row>
    <row r="28" spans="1:13" ht="12.6" customHeight="1" x14ac:dyDescent="0.4">
      <c r="A28" s="3"/>
      <c r="B28" s="67" t="s">
        <v>8</v>
      </c>
      <c r="C28" s="68"/>
      <c r="D28" s="16"/>
      <c r="E28" s="67" t="s">
        <v>7</v>
      </c>
      <c r="F28" s="68"/>
      <c r="G28" s="16"/>
      <c r="H28" s="67" t="s">
        <v>9</v>
      </c>
      <c r="I28" s="68"/>
      <c r="J28" s="16"/>
      <c r="K28" s="67" t="s">
        <v>10</v>
      </c>
      <c r="L28" s="68"/>
      <c r="M28" s="2"/>
    </row>
    <row r="29" spans="1:13" ht="12.6" customHeight="1" x14ac:dyDescent="0.4">
      <c r="A29" s="3"/>
      <c r="B29" s="25" t="s">
        <v>56</v>
      </c>
      <c r="C29" s="26"/>
      <c r="D29" s="16"/>
      <c r="E29" s="25" t="s">
        <v>57</v>
      </c>
      <c r="F29" s="26"/>
      <c r="G29" s="16"/>
      <c r="H29" s="11" t="s">
        <v>49</v>
      </c>
      <c r="I29" s="26"/>
      <c r="J29" s="16"/>
      <c r="K29" s="25" t="s">
        <v>12</v>
      </c>
      <c r="L29" s="26">
        <v>0</v>
      </c>
      <c r="M29" s="2"/>
    </row>
    <row r="30" spans="1:13" ht="12.6" customHeight="1" x14ac:dyDescent="0.4">
      <c r="A30" s="3"/>
      <c r="B30" s="11" t="s">
        <v>58</v>
      </c>
      <c r="C30" s="31"/>
      <c r="D30" s="16"/>
      <c r="E30" s="11"/>
      <c r="F30" s="12"/>
      <c r="G30" s="16"/>
      <c r="H30" s="11" t="s">
        <v>50</v>
      </c>
      <c r="I30" s="12"/>
      <c r="J30" s="16"/>
      <c r="K30" s="11"/>
      <c r="L30" s="12"/>
      <c r="M30" s="2"/>
    </row>
    <row r="31" spans="1:13" ht="12.6" customHeight="1" x14ac:dyDescent="0.4">
      <c r="A31" s="3"/>
      <c r="B31" s="11" t="s">
        <v>59</v>
      </c>
      <c r="C31" s="12"/>
      <c r="D31" s="16"/>
      <c r="E31" s="11"/>
      <c r="F31" s="12"/>
      <c r="G31" s="16"/>
      <c r="H31" s="11" t="s">
        <v>51</v>
      </c>
      <c r="I31" s="12"/>
      <c r="J31" s="16"/>
      <c r="K31" s="11"/>
      <c r="L31" s="12"/>
      <c r="M31" s="2"/>
    </row>
    <row r="32" spans="1:13" ht="12.6" customHeight="1" x14ac:dyDescent="0.4">
      <c r="A32" s="3"/>
      <c r="B32" s="11" t="s">
        <v>60</v>
      </c>
      <c r="C32" s="12"/>
      <c r="D32" s="16"/>
      <c r="E32" s="11"/>
      <c r="F32" s="12"/>
      <c r="G32" s="16"/>
      <c r="H32" s="32" t="s">
        <v>11</v>
      </c>
      <c r="I32" s="13"/>
      <c r="J32" s="16"/>
      <c r="K32" s="15"/>
      <c r="L32" s="14"/>
      <c r="M32" s="2"/>
    </row>
    <row r="33" spans="1:13" ht="12.6" customHeight="1" x14ac:dyDescent="0.4">
      <c r="A33" s="3"/>
      <c r="B33" s="11" t="s">
        <v>60</v>
      </c>
      <c r="C33" s="12"/>
      <c r="D33" s="16"/>
      <c r="E33" s="11" t="s">
        <v>63</v>
      </c>
      <c r="F33" s="12"/>
      <c r="G33" s="16"/>
      <c r="H33" s="65" t="s">
        <v>67</v>
      </c>
      <c r="I33" s="66">
        <f>SUM(I29:I32)</f>
        <v>0</v>
      </c>
      <c r="J33" s="16"/>
      <c r="K33" s="27" t="s">
        <v>17</v>
      </c>
      <c r="L33" s="29">
        <f>SUM(L29:L32)</f>
        <v>0</v>
      </c>
      <c r="M33" s="2"/>
    </row>
    <row r="34" spans="1:13" ht="12.6" customHeight="1" x14ac:dyDescent="0.4">
      <c r="A34" s="3"/>
      <c r="B34" s="11"/>
      <c r="C34" s="12"/>
      <c r="D34" s="16"/>
      <c r="E34" s="11"/>
      <c r="F34" s="12"/>
      <c r="G34" s="16"/>
      <c r="H34" s="25" t="s">
        <v>6</v>
      </c>
      <c r="I34" s="26"/>
      <c r="J34" s="16"/>
      <c r="K34" s="16"/>
      <c r="L34" s="16"/>
      <c r="M34" s="2"/>
    </row>
    <row r="35" spans="1:13" ht="12.6" customHeight="1" x14ac:dyDescent="0.4">
      <c r="A35" s="3"/>
      <c r="B35" s="11"/>
      <c r="C35" s="12"/>
      <c r="D35" s="16"/>
      <c r="E35" s="11" t="s">
        <v>60</v>
      </c>
      <c r="F35" s="12">
        <v>0</v>
      </c>
      <c r="G35" s="16"/>
      <c r="H35" s="11" t="s">
        <v>5</v>
      </c>
      <c r="I35" s="12"/>
      <c r="J35" s="16"/>
      <c r="K35" s="69" t="s">
        <v>18</v>
      </c>
      <c r="L35" s="70"/>
      <c r="M35" s="2"/>
    </row>
    <row r="36" spans="1:13" ht="12.6" customHeight="1" x14ac:dyDescent="0.4">
      <c r="A36" s="3"/>
      <c r="B36" s="32"/>
      <c r="C36" s="13"/>
      <c r="D36" s="16"/>
      <c r="E36" s="11"/>
      <c r="F36" s="12"/>
      <c r="G36" s="16"/>
      <c r="H36" s="11"/>
      <c r="I36" s="12"/>
      <c r="J36" s="16"/>
      <c r="K36" s="25" t="s">
        <v>15</v>
      </c>
      <c r="L36" s="28">
        <f>L39-L37-L38</f>
        <v>0</v>
      </c>
      <c r="M36" s="2"/>
    </row>
    <row r="37" spans="1:13" ht="12.6" customHeight="1" x14ac:dyDescent="0.4">
      <c r="A37" s="3"/>
      <c r="B37" s="16"/>
      <c r="C37" s="16"/>
      <c r="D37" s="16"/>
      <c r="E37" s="11"/>
      <c r="F37" s="12"/>
      <c r="G37" s="16"/>
      <c r="H37" s="11"/>
      <c r="I37" s="12"/>
      <c r="J37" s="16"/>
      <c r="K37" s="11"/>
      <c r="L37" s="12"/>
      <c r="M37" s="2"/>
    </row>
    <row r="38" spans="1:13" ht="12.6" customHeight="1" x14ac:dyDescent="0.4">
      <c r="A38" s="3"/>
      <c r="B38" s="7" t="s">
        <v>61</v>
      </c>
      <c r="C38" s="6" t="s">
        <v>62</v>
      </c>
      <c r="D38" s="16"/>
      <c r="E38" s="15"/>
      <c r="F38" s="14"/>
      <c r="G38" s="16"/>
      <c r="H38" s="15"/>
      <c r="I38" s="14"/>
      <c r="J38" s="16"/>
      <c r="K38" s="15"/>
      <c r="L38" s="14"/>
      <c r="M38" s="2"/>
    </row>
    <row r="39" spans="1:13" ht="12.6" customHeight="1" x14ac:dyDescent="0.4">
      <c r="A39" s="3"/>
      <c r="B39" s="7" t="s">
        <v>14</v>
      </c>
      <c r="C39" s="6">
        <v>0</v>
      </c>
      <c r="D39" s="16"/>
      <c r="E39" s="27" t="s">
        <v>17</v>
      </c>
      <c r="F39" s="29">
        <f>SUM(F29:F38)</f>
        <v>0</v>
      </c>
      <c r="G39" s="16"/>
      <c r="H39" s="27" t="s">
        <v>17</v>
      </c>
      <c r="I39" s="29">
        <f>SUM(I33:I38)</f>
        <v>0</v>
      </c>
      <c r="J39" s="16"/>
      <c r="K39" s="27" t="s">
        <v>17</v>
      </c>
      <c r="L39" s="30">
        <f>F39-I39+L33</f>
        <v>0</v>
      </c>
      <c r="M39" s="2"/>
    </row>
    <row r="40" spans="1:13" ht="12.6" customHeight="1" x14ac:dyDescent="0.4">
      <c r="A40" s="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5"/>
    </row>
    <row r="41" spans="1:13" ht="12.6" customHeight="1" x14ac:dyDescent="0.4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3" ht="12.6" customHeight="1" x14ac:dyDescent="0.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ht="12.6" customHeight="1" x14ac:dyDescent="0.4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2"/>
    </row>
    <row r="44" spans="1:13" ht="12.6" customHeight="1" x14ac:dyDescent="0.4">
      <c r="A44" s="3"/>
      <c r="B44" s="71">
        <f>$B$2</f>
        <v>45073</v>
      </c>
      <c r="C44" s="72"/>
      <c r="D44" s="72"/>
      <c r="E44" s="73"/>
      <c r="F44" s="16"/>
      <c r="G44" s="16"/>
      <c r="H44" s="16"/>
      <c r="I44" s="16"/>
      <c r="J44" s="16"/>
      <c r="K44" s="16"/>
      <c r="L44" s="8"/>
      <c r="M44" s="2"/>
    </row>
    <row r="45" spans="1:13" ht="12.6" customHeight="1" x14ac:dyDescent="0.4">
      <c r="A45" s="3"/>
      <c r="B45" s="74" t="str">
        <f>名前!$B$1</f>
        <v>株式会社たくみ経営</v>
      </c>
      <c r="C45" s="75"/>
      <c r="D45" s="75"/>
      <c r="E45" s="76"/>
      <c r="F45" s="16"/>
      <c r="G45" s="16"/>
      <c r="H45" s="16"/>
      <c r="I45" s="16"/>
      <c r="J45" s="16"/>
      <c r="K45" s="16"/>
      <c r="L45" s="9"/>
      <c r="M45" s="2"/>
    </row>
    <row r="46" spans="1:13" ht="12.6" customHeight="1" x14ac:dyDescent="0.4">
      <c r="A46" s="3"/>
      <c r="B46" s="17" t="s">
        <v>20</v>
      </c>
      <c r="C46" s="77">
        <f>名前!$B$6</f>
        <v>0</v>
      </c>
      <c r="D46" s="77"/>
      <c r="E46" s="78"/>
      <c r="F46" s="16"/>
      <c r="G46" s="16"/>
      <c r="H46" s="16"/>
      <c r="I46" s="16"/>
      <c r="J46" s="16"/>
      <c r="K46" s="16"/>
      <c r="L46" s="9"/>
      <c r="M46" s="2"/>
    </row>
    <row r="47" spans="1:13" ht="12.6" customHeight="1" x14ac:dyDescent="0.4">
      <c r="A47" s="3"/>
      <c r="B47" s="18" t="s">
        <v>21</v>
      </c>
      <c r="C47" s="79" t="str">
        <f>名前!$C$6&amp;" 様"</f>
        <v xml:space="preserve"> 様</v>
      </c>
      <c r="D47" s="79"/>
      <c r="E47" s="80"/>
      <c r="F47" s="24" t="s">
        <v>22</v>
      </c>
      <c r="G47" s="81">
        <f>$G$5</f>
        <v>45104</v>
      </c>
      <c r="H47" s="81"/>
      <c r="I47" s="81"/>
      <c r="J47" s="16"/>
      <c r="K47" s="16"/>
      <c r="L47" s="10"/>
      <c r="M47" s="2"/>
    </row>
    <row r="48" spans="1:13" ht="12.6" customHeight="1" x14ac:dyDescent="0.4">
      <c r="A48" s="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23" t="s">
        <v>19</v>
      </c>
      <c r="M48" s="2"/>
    </row>
    <row r="49" spans="1:13" ht="12.6" customHeight="1" x14ac:dyDescent="0.4">
      <c r="A49" s="3"/>
      <c r="B49" s="67" t="s">
        <v>8</v>
      </c>
      <c r="C49" s="68"/>
      <c r="D49" s="16"/>
      <c r="E49" s="67" t="s">
        <v>7</v>
      </c>
      <c r="F49" s="68"/>
      <c r="G49" s="16"/>
      <c r="H49" s="67" t="s">
        <v>9</v>
      </c>
      <c r="I49" s="68"/>
      <c r="J49" s="16"/>
      <c r="K49" s="67" t="s">
        <v>10</v>
      </c>
      <c r="L49" s="68"/>
      <c r="M49" s="2"/>
    </row>
    <row r="50" spans="1:13" ht="12.6" customHeight="1" x14ac:dyDescent="0.4">
      <c r="A50" s="3"/>
      <c r="B50" s="25" t="s">
        <v>56</v>
      </c>
      <c r="C50" s="26"/>
      <c r="D50" s="16"/>
      <c r="E50" s="25" t="s">
        <v>57</v>
      </c>
      <c r="F50" s="26"/>
      <c r="G50" s="16"/>
      <c r="H50" s="11" t="s">
        <v>49</v>
      </c>
      <c r="I50" s="26"/>
      <c r="J50" s="16"/>
      <c r="K50" s="25" t="s">
        <v>12</v>
      </c>
      <c r="L50" s="26">
        <v>0</v>
      </c>
      <c r="M50" s="2"/>
    </row>
    <row r="51" spans="1:13" ht="12.6" customHeight="1" x14ac:dyDescent="0.4">
      <c r="A51" s="3"/>
      <c r="B51" s="11" t="s">
        <v>58</v>
      </c>
      <c r="C51" s="31"/>
      <c r="D51" s="16"/>
      <c r="E51" s="11"/>
      <c r="F51" s="12"/>
      <c r="G51" s="16"/>
      <c r="H51" s="11" t="s">
        <v>50</v>
      </c>
      <c r="I51" s="12"/>
      <c r="J51" s="16"/>
      <c r="K51" s="11"/>
      <c r="L51" s="12"/>
      <c r="M51" s="2"/>
    </row>
    <row r="52" spans="1:13" ht="12.6" customHeight="1" x14ac:dyDescent="0.4">
      <c r="A52" s="3"/>
      <c r="B52" s="11" t="s">
        <v>59</v>
      </c>
      <c r="C52" s="12"/>
      <c r="D52" s="16"/>
      <c r="E52" s="11"/>
      <c r="F52" s="12"/>
      <c r="G52" s="16"/>
      <c r="H52" s="11" t="s">
        <v>51</v>
      </c>
      <c r="I52" s="12"/>
      <c r="J52" s="16"/>
      <c r="K52" s="11"/>
      <c r="L52" s="12"/>
      <c r="M52" s="2"/>
    </row>
    <row r="53" spans="1:13" ht="12.6" customHeight="1" x14ac:dyDescent="0.4">
      <c r="A53" s="3"/>
      <c r="B53" s="11" t="s">
        <v>60</v>
      </c>
      <c r="C53" s="12"/>
      <c r="D53" s="16"/>
      <c r="E53" s="11"/>
      <c r="F53" s="12"/>
      <c r="G53" s="16"/>
      <c r="H53" s="32" t="s">
        <v>11</v>
      </c>
      <c r="I53" s="13"/>
      <c r="J53" s="16"/>
      <c r="K53" s="15"/>
      <c r="L53" s="14"/>
      <c r="M53" s="2"/>
    </row>
    <row r="54" spans="1:13" ht="12.6" customHeight="1" x14ac:dyDescent="0.4">
      <c r="A54" s="3"/>
      <c r="B54" s="11" t="s">
        <v>60</v>
      </c>
      <c r="C54" s="12"/>
      <c r="D54" s="16"/>
      <c r="E54" s="11" t="s">
        <v>63</v>
      </c>
      <c r="F54" s="12"/>
      <c r="G54" s="16"/>
      <c r="H54" s="65" t="s">
        <v>67</v>
      </c>
      <c r="I54" s="66">
        <f>SUM(I50:I53)</f>
        <v>0</v>
      </c>
      <c r="J54" s="16"/>
      <c r="K54" s="27" t="s">
        <v>17</v>
      </c>
      <c r="L54" s="29">
        <f>SUM(L50:L53)</f>
        <v>0</v>
      </c>
      <c r="M54" s="2"/>
    </row>
    <row r="55" spans="1:13" ht="12.6" customHeight="1" x14ac:dyDescent="0.4">
      <c r="A55" s="3"/>
      <c r="B55" s="11"/>
      <c r="C55" s="12"/>
      <c r="D55" s="16"/>
      <c r="E55" s="11"/>
      <c r="F55" s="12"/>
      <c r="G55" s="16"/>
      <c r="H55" s="25" t="s">
        <v>6</v>
      </c>
      <c r="I55" s="26"/>
      <c r="J55" s="16"/>
      <c r="K55" s="16"/>
      <c r="L55" s="16"/>
      <c r="M55" s="2"/>
    </row>
    <row r="56" spans="1:13" ht="12.6" customHeight="1" x14ac:dyDescent="0.4">
      <c r="A56" s="3"/>
      <c r="B56" s="11"/>
      <c r="C56" s="12"/>
      <c r="D56" s="16"/>
      <c r="E56" s="11" t="s">
        <v>60</v>
      </c>
      <c r="F56" s="12">
        <v>0</v>
      </c>
      <c r="G56" s="16"/>
      <c r="H56" s="11" t="s">
        <v>5</v>
      </c>
      <c r="I56" s="12"/>
      <c r="J56" s="16"/>
      <c r="K56" s="69" t="s">
        <v>18</v>
      </c>
      <c r="L56" s="70"/>
      <c r="M56" s="2"/>
    </row>
    <row r="57" spans="1:13" ht="12.6" customHeight="1" x14ac:dyDescent="0.4">
      <c r="A57" s="3"/>
      <c r="B57" s="32"/>
      <c r="C57" s="13"/>
      <c r="D57" s="16"/>
      <c r="E57" s="11"/>
      <c r="F57" s="12"/>
      <c r="G57" s="16"/>
      <c r="H57" s="11"/>
      <c r="I57" s="12"/>
      <c r="J57" s="16"/>
      <c r="K57" s="25" t="s">
        <v>15</v>
      </c>
      <c r="L57" s="28">
        <f>L60-L58-L59</f>
        <v>0</v>
      </c>
      <c r="M57" s="2"/>
    </row>
    <row r="58" spans="1:13" ht="12.6" customHeight="1" x14ac:dyDescent="0.4">
      <c r="A58" s="3"/>
      <c r="B58" s="16"/>
      <c r="C58" s="16"/>
      <c r="D58" s="16"/>
      <c r="E58" s="11"/>
      <c r="F58" s="12"/>
      <c r="G58" s="16"/>
      <c r="H58" s="11"/>
      <c r="I58" s="12"/>
      <c r="J58" s="16"/>
      <c r="K58" s="11"/>
      <c r="L58" s="12"/>
      <c r="M58" s="2"/>
    </row>
    <row r="59" spans="1:13" ht="12.6" customHeight="1" x14ac:dyDescent="0.4">
      <c r="A59" s="3"/>
      <c r="B59" s="7" t="s">
        <v>61</v>
      </c>
      <c r="C59" s="6" t="s">
        <v>62</v>
      </c>
      <c r="D59" s="16"/>
      <c r="E59" s="15"/>
      <c r="F59" s="14"/>
      <c r="G59" s="16"/>
      <c r="H59" s="15"/>
      <c r="I59" s="14"/>
      <c r="J59" s="16"/>
      <c r="K59" s="15"/>
      <c r="L59" s="14"/>
      <c r="M59" s="2"/>
    </row>
    <row r="60" spans="1:13" ht="12.6" customHeight="1" x14ac:dyDescent="0.4">
      <c r="A60" s="3"/>
      <c r="B60" s="7" t="s">
        <v>14</v>
      </c>
      <c r="C60" s="6">
        <v>0</v>
      </c>
      <c r="D60" s="16"/>
      <c r="E60" s="27" t="s">
        <v>17</v>
      </c>
      <c r="F60" s="29">
        <f>SUM(F50:F59)</f>
        <v>0</v>
      </c>
      <c r="G60" s="16"/>
      <c r="H60" s="27" t="s">
        <v>17</v>
      </c>
      <c r="I60" s="29">
        <f>SUM(I54:I59)</f>
        <v>0</v>
      </c>
      <c r="J60" s="16"/>
      <c r="K60" s="27" t="s">
        <v>17</v>
      </c>
      <c r="L60" s="30">
        <f>F60-I60+L54</f>
        <v>0</v>
      </c>
      <c r="M60" s="2"/>
    </row>
    <row r="61" spans="1:13" ht="12.6" customHeight="1" x14ac:dyDescent="0.4">
      <c r="A61" s="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5"/>
    </row>
    <row r="62" spans="1:13" ht="12.6" customHeight="1" x14ac:dyDescent="0.4">
      <c r="A62" s="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2"/>
    </row>
    <row r="63" spans="1:13" ht="12.6" customHeight="1" x14ac:dyDescent="0.4">
      <c r="A63" s="3"/>
      <c r="B63" s="71">
        <f>$B$2</f>
        <v>45073</v>
      </c>
      <c r="C63" s="72"/>
      <c r="D63" s="72"/>
      <c r="E63" s="73"/>
      <c r="F63" s="16"/>
      <c r="G63" s="16"/>
      <c r="H63" s="16"/>
      <c r="I63" s="16"/>
      <c r="J63" s="16"/>
      <c r="K63" s="16"/>
      <c r="L63" s="8"/>
      <c r="M63" s="2"/>
    </row>
    <row r="64" spans="1:13" ht="12.6" customHeight="1" x14ac:dyDescent="0.4">
      <c r="A64" s="3"/>
      <c r="B64" s="74" t="str">
        <f>名前!$B$1</f>
        <v>株式会社たくみ経営</v>
      </c>
      <c r="C64" s="75"/>
      <c r="D64" s="75"/>
      <c r="E64" s="76"/>
      <c r="F64" s="16"/>
      <c r="G64" s="16"/>
      <c r="H64" s="16"/>
      <c r="I64" s="16"/>
      <c r="J64" s="16"/>
      <c r="K64" s="16"/>
      <c r="L64" s="9"/>
      <c r="M64" s="2"/>
    </row>
    <row r="65" spans="1:13" ht="12.6" customHeight="1" x14ac:dyDescent="0.4">
      <c r="A65" s="3"/>
      <c r="B65" s="17" t="s">
        <v>20</v>
      </c>
      <c r="C65" s="77">
        <f>名前!$B$7</f>
        <v>0</v>
      </c>
      <c r="D65" s="77"/>
      <c r="E65" s="78"/>
      <c r="F65" s="16"/>
      <c r="G65" s="16"/>
      <c r="H65" s="16"/>
      <c r="I65" s="16"/>
      <c r="J65" s="16"/>
      <c r="K65" s="16"/>
      <c r="L65" s="9"/>
      <c r="M65" s="2"/>
    </row>
    <row r="66" spans="1:13" ht="12.6" customHeight="1" x14ac:dyDescent="0.4">
      <c r="A66" s="3"/>
      <c r="B66" s="18" t="s">
        <v>21</v>
      </c>
      <c r="C66" s="79" t="str">
        <f>名前!$C$7&amp;" 様"</f>
        <v xml:space="preserve"> 様</v>
      </c>
      <c r="D66" s="79"/>
      <c r="E66" s="80"/>
      <c r="F66" s="24" t="s">
        <v>22</v>
      </c>
      <c r="G66" s="81">
        <f>$G$5</f>
        <v>45104</v>
      </c>
      <c r="H66" s="81"/>
      <c r="I66" s="81"/>
      <c r="J66" s="16"/>
      <c r="K66" s="16"/>
      <c r="L66" s="10"/>
      <c r="M66" s="2"/>
    </row>
    <row r="67" spans="1:13" ht="12.6" customHeight="1" x14ac:dyDescent="0.4">
      <c r="A67" s="3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23" t="s">
        <v>19</v>
      </c>
      <c r="M67" s="2"/>
    </row>
    <row r="68" spans="1:13" ht="12.6" customHeight="1" x14ac:dyDescent="0.4">
      <c r="A68" s="3"/>
      <c r="B68" s="67" t="s">
        <v>8</v>
      </c>
      <c r="C68" s="68"/>
      <c r="D68" s="16"/>
      <c r="E68" s="67" t="s">
        <v>7</v>
      </c>
      <c r="F68" s="68"/>
      <c r="G68" s="16"/>
      <c r="H68" s="67" t="s">
        <v>9</v>
      </c>
      <c r="I68" s="68"/>
      <c r="J68" s="16"/>
      <c r="K68" s="67" t="s">
        <v>10</v>
      </c>
      <c r="L68" s="68"/>
      <c r="M68" s="2"/>
    </row>
    <row r="69" spans="1:13" ht="12.6" customHeight="1" x14ac:dyDescent="0.4">
      <c r="A69" s="3"/>
      <c r="B69" s="25" t="s">
        <v>56</v>
      </c>
      <c r="C69" s="26"/>
      <c r="D69" s="16"/>
      <c r="E69" s="25" t="s">
        <v>57</v>
      </c>
      <c r="F69" s="26"/>
      <c r="G69" s="16"/>
      <c r="H69" s="11" t="s">
        <v>49</v>
      </c>
      <c r="I69" s="26"/>
      <c r="J69" s="16"/>
      <c r="K69" s="25" t="s">
        <v>12</v>
      </c>
      <c r="L69" s="26">
        <v>0</v>
      </c>
      <c r="M69" s="2"/>
    </row>
    <row r="70" spans="1:13" ht="12.6" customHeight="1" x14ac:dyDescent="0.4">
      <c r="A70" s="3"/>
      <c r="B70" s="11" t="s">
        <v>58</v>
      </c>
      <c r="C70" s="31"/>
      <c r="D70" s="16"/>
      <c r="E70" s="11"/>
      <c r="F70" s="12"/>
      <c r="G70" s="16"/>
      <c r="H70" s="11" t="s">
        <v>50</v>
      </c>
      <c r="I70" s="12"/>
      <c r="J70" s="16"/>
      <c r="K70" s="11"/>
      <c r="L70" s="12"/>
      <c r="M70" s="2"/>
    </row>
    <row r="71" spans="1:13" ht="12.6" customHeight="1" x14ac:dyDescent="0.4">
      <c r="A71" s="3"/>
      <c r="B71" s="11" t="s">
        <v>59</v>
      </c>
      <c r="C71" s="12"/>
      <c r="D71" s="16"/>
      <c r="E71" s="11"/>
      <c r="F71" s="12"/>
      <c r="G71" s="16"/>
      <c r="H71" s="11" t="s">
        <v>51</v>
      </c>
      <c r="I71" s="12"/>
      <c r="J71" s="16"/>
      <c r="K71" s="11"/>
      <c r="L71" s="12"/>
      <c r="M71" s="2"/>
    </row>
    <row r="72" spans="1:13" ht="12.6" customHeight="1" x14ac:dyDescent="0.4">
      <c r="A72" s="3"/>
      <c r="B72" s="11" t="s">
        <v>60</v>
      </c>
      <c r="C72" s="12"/>
      <c r="D72" s="16"/>
      <c r="E72" s="11"/>
      <c r="F72" s="12"/>
      <c r="G72" s="16"/>
      <c r="H72" s="32" t="s">
        <v>11</v>
      </c>
      <c r="I72" s="13"/>
      <c r="J72" s="16"/>
      <c r="K72" s="15"/>
      <c r="L72" s="14"/>
      <c r="M72" s="2"/>
    </row>
    <row r="73" spans="1:13" ht="12.6" customHeight="1" x14ac:dyDescent="0.4">
      <c r="A73" s="3"/>
      <c r="B73" s="11" t="s">
        <v>60</v>
      </c>
      <c r="C73" s="12"/>
      <c r="D73" s="16"/>
      <c r="E73" s="11" t="s">
        <v>63</v>
      </c>
      <c r="F73" s="12"/>
      <c r="G73" s="16"/>
      <c r="H73" s="65" t="s">
        <v>67</v>
      </c>
      <c r="I73" s="66">
        <f>SUM(I69:I72)</f>
        <v>0</v>
      </c>
      <c r="J73" s="16"/>
      <c r="K73" s="27" t="s">
        <v>17</v>
      </c>
      <c r="L73" s="29">
        <f>SUM(L69:L72)</f>
        <v>0</v>
      </c>
      <c r="M73" s="2"/>
    </row>
    <row r="74" spans="1:13" ht="12.6" customHeight="1" x14ac:dyDescent="0.4">
      <c r="A74" s="3"/>
      <c r="B74" s="11"/>
      <c r="C74" s="12"/>
      <c r="D74" s="16"/>
      <c r="E74" s="11"/>
      <c r="F74" s="12"/>
      <c r="G74" s="16"/>
      <c r="H74" s="25" t="s">
        <v>6</v>
      </c>
      <c r="I74" s="26"/>
      <c r="J74" s="16"/>
      <c r="K74" s="16"/>
      <c r="L74" s="16"/>
      <c r="M74" s="2"/>
    </row>
    <row r="75" spans="1:13" ht="12.6" customHeight="1" x14ac:dyDescent="0.4">
      <c r="A75" s="3"/>
      <c r="B75" s="11"/>
      <c r="C75" s="12"/>
      <c r="D75" s="16"/>
      <c r="E75" s="11" t="s">
        <v>60</v>
      </c>
      <c r="F75" s="12">
        <v>0</v>
      </c>
      <c r="G75" s="16"/>
      <c r="H75" s="11" t="s">
        <v>5</v>
      </c>
      <c r="I75" s="12"/>
      <c r="J75" s="16"/>
      <c r="K75" s="69" t="s">
        <v>18</v>
      </c>
      <c r="L75" s="70"/>
      <c r="M75" s="2"/>
    </row>
    <row r="76" spans="1:13" ht="12.6" customHeight="1" x14ac:dyDescent="0.4">
      <c r="A76" s="3"/>
      <c r="B76" s="32"/>
      <c r="C76" s="13"/>
      <c r="D76" s="16"/>
      <c r="E76" s="11"/>
      <c r="F76" s="12"/>
      <c r="G76" s="16"/>
      <c r="H76" s="11"/>
      <c r="I76" s="12"/>
      <c r="J76" s="16"/>
      <c r="K76" s="25" t="s">
        <v>15</v>
      </c>
      <c r="L76" s="28">
        <f>L79-L77-L78</f>
        <v>0</v>
      </c>
      <c r="M76" s="2"/>
    </row>
    <row r="77" spans="1:13" ht="12.6" customHeight="1" x14ac:dyDescent="0.4">
      <c r="A77" s="3"/>
      <c r="B77" s="16"/>
      <c r="C77" s="16"/>
      <c r="D77" s="16"/>
      <c r="E77" s="11"/>
      <c r="F77" s="12"/>
      <c r="G77" s="16"/>
      <c r="H77" s="11"/>
      <c r="I77" s="12"/>
      <c r="J77" s="16"/>
      <c r="K77" s="11"/>
      <c r="L77" s="12"/>
      <c r="M77" s="2"/>
    </row>
    <row r="78" spans="1:13" ht="12.6" customHeight="1" x14ac:dyDescent="0.4">
      <c r="A78" s="3"/>
      <c r="B78" s="7" t="s">
        <v>61</v>
      </c>
      <c r="C78" s="6" t="s">
        <v>62</v>
      </c>
      <c r="D78" s="16"/>
      <c r="E78" s="15"/>
      <c r="F78" s="14"/>
      <c r="G78" s="16"/>
      <c r="H78" s="15"/>
      <c r="I78" s="14"/>
      <c r="J78" s="16"/>
      <c r="K78" s="15"/>
      <c r="L78" s="14"/>
      <c r="M78" s="2"/>
    </row>
    <row r="79" spans="1:13" ht="12.6" customHeight="1" x14ac:dyDescent="0.4">
      <c r="A79" s="3"/>
      <c r="B79" s="7" t="s">
        <v>14</v>
      </c>
      <c r="C79" s="6">
        <v>0</v>
      </c>
      <c r="D79" s="16"/>
      <c r="E79" s="27" t="s">
        <v>17</v>
      </c>
      <c r="F79" s="29">
        <f>SUM(F69:F78)</f>
        <v>0</v>
      </c>
      <c r="G79" s="16"/>
      <c r="H79" s="27" t="s">
        <v>17</v>
      </c>
      <c r="I79" s="29">
        <f>SUM(I73:I78)</f>
        <v>0</v>
      </c>
      <c r="J79" s="16"/>
      <c r="K79" s="27" t="s">
        <v>17</v>
      </c>
      <c r="L79" s="30">
        <f>F79-I79+L73</f>
        <v>0</v>
      </c>
      <c r="M79" s="2"/>
    </row>
    <row r="80" spans="1:13" ht="12.6" customHeight="1" x14ac:dyDescent="0.4">
      <c r="A80" s="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5"/>
    </row>
    <row r="81" spans="1:13" ht="12.6" customHeight="1" x14ac:dyDescent="0.4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</row>
    <row r="82" spans="1:13" ht="12.6" customHeight="1" x14ac:dyDescent="0.4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ht="12.6" customHeight="1" x14ac:dyDescent="0.4">
      <c r="A83" s="2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2"/>
    </row>
    <row r="84" spans="1:13" ht="12.6" customHeight="1" x14ac:dyDescent="0.4">
      <c r="A84" s="3"/>
      <c r="B84" s="71">
        <f>EDATE(G87,-1)</f>
        <v>45073</v>
      </c>
      <c r="C84" s="72"/>
      <c r="D84" s="72"/>
      <c r="E84" s="73"/>
      <c r="F84" s="16"/>
      <c r="G84" s="16"/>
      <c r="H84" s="16"/>
      <c r="I84" s="16"/>
      <c r="J84" s="16"/>
      <c r="K84" s="16"/>
      <c r="L84" s="8"/>
      <c r="M84" s="2"/>
    </row>
    <row r="85" spans="1:13" ht="12.6" customHeight="1" x14ac:dyDescent="0.4">
      <c r="A85" s="3"/>
      <c r="B85" s="74" t="str">
        <f>名前!$B$1</f>
        <v>株式会社たくみ経営</v>
      </c>
      <c r="C85" s="75"/>
      <c r="D85" s="75"/>
      <c r="E85" s="76"/>
      <c r="F85" s="16"/>
      <c r="G85" s="16"/>
      <c r="H85" s="16"/>
      <c r="I85" s="16"/>
      <c r="J85" s="16"/>
      <c r="K85" s="16"/>
      <c r="L85" s="9"/>
      <c r="M85" s="2"/>
    </row>
    <row r="86" spans="1:13" ht="12.6" customHeight="1" x14ac:dyDescent="0.4">
      <c r="A86" s="3"/>
      <c r="B86" s="17" t="s">
        <v>20</v>
      </c>
      <c r="C86" s="77">
        <f>名前!$B$8</f>
        <v>0</v>
      </c>
      <c r="D86" s="77"/>
      <c r="E86" s="78"/>
      <c r="F86" s="16"/>
      <c r="G86" s="16"/>
      <c r="H86" s="16"/>
      <c r="I86" s="16"/>
      <c r="J86" s="16"/>
      <c r="K86" s="16"/>
      <c r="L86" s="9"/>
      <c r="M86" s="2"/>
    </row>
    <row r="87" spans="1:13" ht="12.6" customHeight="1" x14ac:dyDescent="0.4">
      <c r="A87" s="3"/>
      <c r="B87" s="18" t="s">
        <v>21</v>
      </c>
      <c r="C87" s="79" t="str">
        <f>名前!$C$8&amp;" 様"</f>
        <v xml:space="preserve"> 様</v>
      </c>
      <c r="D87" s="79"/>
      <c r="E87" s="80"/>
      <c r="F87" s="24" t="s">
        <v>22</v>
      </c>
      <c r="G87" s="81">
        <f>$G$5</f>
        <v>45104</v>
      </c>
      <c r="H87" s="81"/>
      <c r="I87" s="81"/>
      <c r="J87" s="16"/>
      <c r="K87" s="16"/>
      <c r="L87" s="10"/>
      <c r="M87" s="2"/>
    </row>
    <row r="88" spans="1:13" ht="12.6" customHeight="1" x14ac:dyDescent="0.4">
      <c r="A88" s="3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23" t="s">
        <v>19</v>
      </c>
      <c r="M88" s="2"/>
    </row>
    <row r="89" spans="1:13" ht="12.6" customHeight="1" x14ac:dyDescent="0.4">
      <c r="A89" s="3"/>
      <c r="B89" s="67" t="s">
        <v>8</v>
      </c>
      <c r="C89" s="68"/>
      <c r="D89" s="16"/>
      <c r="E89" s="67" t="s">
        <v>7</v>
      </c>
      <c r="F89" s="68"/>
      <c r="G89" s="16"/>
      <c r="H89" s="67" t="s">
        <v>9</v>
      </c>
      <c r="I89" s="68"/>
      <c r="J89" s="16"/>
      <c r="K89" s="67" t="s">
        <v>10</v>
      </c>
      <c r="L89" s="68"/>
      <c r="M89" s="2"/>
    </row>
    <row r="90" spans="1:13" ht="12.6" customHeight="1" x14ac:dyDescent="0.4">
      <c r="A90" s="3"/>
      <c r="B90" s="25" t="s">
        <v>56</v>
      </c>
      <c r="C90" s="26"/>
      <c r="D90" s="16"/>
      <c r="E90" s="25" t="s">
        <v>57</v>
      </c>
      <c r="F90" s="26"/>
      <c r="G90" s="16"/>
      <c r="H90" s="11" t="s">
        <v>49</v>
      </c>
      <c r="I90" s="26"/>
      <c r="J90" s="16"/>
      <c r="K90" s="25" t="s">
        <v>12</v>
      </c>
      <c r="L90" s="26">
        <v>0</v>
      </c>
      <c r="M90" s="2"/>
    </row>
    <row r="91" spans="1:13" ht="12.6" customHeight="1" x14ac:dyDescent="0.4">
      <c r="A91" s="3"/>
      <c r="B91" s="11" t="s">
        <v>58</v>
      </c>
      <c r="C91" s="31"/>
      <c r="D91" s="16"/>
      <c r="E91" s="11"/>
      <c r="F91" s="12"/>
      <c r="G91" s="16"/>
      <c r="H91" s="11" t="s">
        <v>50</v>
      </c>
      <c r="I91" s="12"/>
      <c r="J91" s="16"/>
      <c r="K91" s="11"/>
      <c r="L91" s="12"/>
      <c r="M91" s="2"/>
    </row>
    <row r="92" spans="1:13" ht="12.6" customHeight="1" x14ac:dyDescent="0.4">
      <c r="A92" s="3"/>
      <c r="B92" s="11" t="s">
        <v>59</v>
      </c>
      <c r="C92" s="12"/>
      <c r="D92" s="16"/>
      <c r="E92" s="11"/>
      <c r="F92" s="12"/>
      <c r="G92" s="16"/>
      <c r="H92" s="11" t="s">
        <v>51</v>
      </c>
      <c r="I92" s="12"/>
      <c r="J92" s="16"/>
      <c r="K92" s="11"/>
      <c r="L92" s="12"/>
      <c r="M92" s="2"/>
    </row>
    <row r="93" spans="1:13" ht="12.6" customHeight="1" x14ac:dyDescent="0.4">
      <c r="A93" s="3"/>
      <c r="B93" s="11" t="s">
        <v>60</v>
      </c>
      <c r="C93" s="12"/>
      <c r="D93" s="16"/>
      <c r="E93" s="11"/>
      <c r="F93" s="12"/>
      <c r="G93" s="16"/>
      <c r="H93" s="32" t="s">
        <v>11</v>
      </c>
      <c r="I93" s="13"/>
      <c r="J93" s="16"/>
      <c r="K93" s="15"/>
      <c r="L93" s="14"/>
      <c r="M93" s="2"/>
    </row>
    <row r="94" spans="1:13" ht="12.6" customHeight="1" x14ac:dyDescent="0.4">
      <c r="A94" s="3"/>
      <c r="B94" s="11" t="s">
        <v>60</v>
      </c>
      <c r="C94" s="12"/>
      <c r="D94" s="16"/>
      <c r="E94" s="11" t="s">
        <v>63</v>
      </c>
      <c r="F94" s="12"/>
      <c r="G94" s="16"/>
      <c r="H94" s="65" t="s">
        <v>67</v>
      </c>
      <c r="I94" s="66">
        <f>SUM(I90:I93)</f>
        <v>0</v>
      </c>
      <c r="J94" s="16"/>
      <c r="K94" s="27" t="s">
        <v>17</v>
      </c>
      <c r="L94" s="29">
        <f>SUM(L90:L93)</f>
        <v>0</v>
      </c>
      <c r="M94" s="2"/>
    </row>
    <row r="95" spans="1:13" ht="12.6" customHeight="1" x14ac:dyDescent="0.4">
      <c r="A95" s="3"/>
      <c r="B95" s="11"/>
      <c r="C95" s="12"/>
      <c r="D95" s="16"/>
      <c r="E95" s="11"/>
      <c r="F95" s="12"/>
      <c r="G95" s="16"/>
      <c r="H95" s="25" t="s">
        <v>6</v>
      </c>
      <c r="I95" s="26"/>
      <c r="J95" s="16"/>
      <c r="K95" s="16"/>
      <c r="L95" s="16"/>
      <c r="M95" s="2"/>
    </row>
    <row r="96" spans="1:13" ht="12.6" customHeight="1" x14ac:dyDescent="0.4">
      <c r="A96" s="3"/>
      <c r="B96" s="11"/>
      <c r="C96" s="12"/>
      <c r="D96" s="16"/>
      <c r="E96" s="11" t="s">
        <v>60</v>
      </c>
      <c r="F96" s="12">
        <v>0</v>
      </c>
      <c r="G96" s="16"/>
      <c r="H96" s="11" t="s">
        <v>5</v>
      </c>
      <c r="I96" s="12"/>
      <c r="J96" s="16"/>
      <c r="K96" s="69" t="s">
        <v>18</v>
      </c>
      <c r="L96" s="70"/>
      <c r="M96" s="2"/>
    </row>
    <row r="97" spans="1:13" ht="12.6" customHeight="1" x14ac:dyDescent="0.4">
      <c r="A97" s="3"/>
      <c r="B97" s="32"/>
      <c r="C97" s="13"/>
      <c r="D97" s="16"/>
      <c r="E97" s="11"/>
      <c r="F97" s="12"/>
      <c r="G97" s="16"/>
      <c r="H97" s="11"/>
      <c r="I97" s="12"/>
      <c r="J97" s="16"/>
      <c r="K97" s="25" t="s">
        <v>15</v>
      </c>
      <c r="L97" s="28">
        <f>L100-L98-L99</f>
        <v>0</v>
      </c>
      <c r="M97" s="2"/>
    </row>
    <row r="98" spans="1:13" ht="12.6" customHeight="1" x14ac:dyDescent="0.4">
      <c r="A98" s="3"/>
      <c r="B98" s="16"/>
      <c r="C98" s="16"/>
      <c r="D98" s="16"/>
      <c r="E98" s="11"/>
      <c r="F98" s="12"/>
      <c r="G98" s="16"/>
      <c r="H98" s="11"/>
      <c r="I98" s="12"/>
      <c r="J98" s="16"/>
      <c r="K98" s="11"/>
      <c r="L98" s="12"/>
      <c r="M98" s="2"/>
    </row>
    <row r="99" spans="1:13" ht="12.6" customHeight="1" x14ac:dyDescent="0.4">
      <c r="A99" s="3"/>
      <c r="B99" s="7" t="s">
        <v>61</v>
      </c>
      <c r="C99" s="6" t="s">
        <v>62</v>
      </c>
      <c r="D99" s="16"/>
      <c r="E99" s="15"/>
      <c r="F99" s="14"/>
      <c r="G99" s="16"/>
      <c r="H99" s="15"/>
      <c r="I99" s="14"/>
      <c r="J99" s="16"/>
      <c r="K99" s="15"/>
      <c r="L99" s="14"/>
      <c r="M99" s="2"/>
    </row>
    <row r="100" spans="1:13" ht="12.6" customHeight="1" x14ac:dyDescent="0.4">
      <c r="A100" s="3"/>
      <c r="B100" s="7" t="s">
        <v>14</v>
      </c>
      <c r="C100" s="6">
        <v>0</v>
      </c>
      <c r="D100" s="16"/>
      <c r="E100" s="27" t="s">
        <v>17</v>
      </c>
      <c r="F100" s="29">
        <f>SUM(F90:F99)</f>
        <v>0</v>
      </c>
      <c r="G100" s="16"/>
      <c r="H100" s="27" t="s">
        <v>17</v>
      </c>
      <c r="I100" s="29">
        <f>SUM(I94:I99)</f>
        <v>0</v>
      </c>
      <c r="J100" s="16"/>
      <c r="K100" s="27" t="s">
        <v>17</v>
      </c>
      <c r="L100" s="30">
        <f>F100-I100+L94</f>
        <v>0</v>
      </c>
      <c r="M100" s="2"/>
    </row>
    <row r="101" spans="1:13" ht="12.6" customHeight="1" x14ac:dyDescent="0.4">
      <c r="A101" s="3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2"/>
    </row>
    <row r="102" spans="1:13" ht="12.6" customHeight="1" x14ac:dyDescent="0.4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</row>
    <row r="103" spans="1:13" ht="12.6" customHeight="1" x14ac:dyDescent="0.4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1:13" ht="12.6" customHeight="1" x14ac:dyDescent="0.4">
      <c r="A104" s="2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2"/>
    </row>
    <row r="105" spans="1:13" ht="12.6" customHeight="1" x14ac:dyDescent="0.4">
      <c r="A105" s="3"/>
      <c r="B105" s="71">
        <f>EDATE(G108,-1)</f>
        <v>45073</v>
      </c>
      <c r="C105" s="72"/>
      <c r="D105" s="72"/>
      <c r="E105" s="73"/>
      <c r="F105" s="16"/>
      <c r="G105" s="16"/>
      <c r="H105" s="16"/>
      <c r="I105" s="16"/>
      <c r="J105" s="16"/>
      <c r="K105" s="16"/>
      <c r="L105" s="8"/>
      <c r="M105" s="2"/>
    </row>
    <row r="106" spans="1:13" ht="12.6" customHeight="1" x14ac:dyDescent="0.4">
      <c r="A106" s="3"/>
      <c r="B106" s="74" t="str">
        <f>名前!$B$1</f>
        <v>株式会社たくみ経営</v>
      </c>
      <c r="C106" s="75"/>
      <c r="D106" s="75"/>
      <c r="E106" s="76"/>
      <c r="F106" s="16"/>
      <c r="G106" s="16"/>
      <c r="H106" s="16"/>
      <c r="I106" s="16"/>
      <c r="J106" s="16"/>
      <c r="K106" s="16"/>
      <c r="L106" s="9"/>
      <c r="M106" s="2"/>
    </row>
    <row r="107" spans="1:13" ht="12.6" customHeight="1" x14ac:dyDescent="0.4">
      <c r="A107" s="3"/>
      <c r="B107" s="17" t="s">
        <v>20</v>
      </c>
      <c r="C107" s="77">
        <f>名前!$B$9</f>
        <v>0</v>
      </c>
      <c r="D107" s="77"/>
      <c r="E107" s="78"/>
      <c r="F107" s="16"/>
      <c r="G107" s="16"/>
      <c r="H107" s="16"/>
      <c r="I107" s="16"/>
      <c r="J107" s="16"/>
      <c r="K107" s="16"/>
      <c r="L107" s="9"/>
      <c r="M107" s="2"/>
    </row>
    <row r="108" spans="1:13" ht="12.6" customHeight="1" x14ac:dyDescent="0.4">
      <c r="A108" s="3"/>
      <c r="B108" s="18" t="s">
        <v>21</v>
      </c>
      <c r="C108" s="79" t="str">
        <f>名前!$C$9&amp;" 様"</f>
        <v xml:space="preserve"> 様</v>
      </c>
      <c r="D108" s="79"/>
      <c r="E108" s="80"/>
      <c r="F108" s="24" t="s">
        <v>22</v>
      </c>
      <c r="G108" s="81">
        <f>$G$5</f>
        <v>45104</v>
      </c>
      <c r="H108" s="81"/>
      <c r="I108" s="81"/>
      <c r="J108" s="16"/>
      <c r="K108" s="16"/>
      <c r="L108" s="10"/>
      <c r="M108" s="2"/>
    </row>
    <row r="109" spans="1:13" ht="12.6" customHeight="1" x14ac:dyDescent="0.4">
      <c r="A109" s="3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23" t="s">
        <v>19</v>
      </c>
      <c r="M109" s="2"/>
    </row>
    <row r="110" spans="1:13" ht="12.6" customHeight="1" x14ac:dyDescent="0.4">
      <c r="A110" s="3"/>
      <c r="B110" s="67" t="s">
        <v>8</v>
      </c>
      <c r="C110" s="68"/>
      <c r="D110" s="16"/>
      <c r="E110" s="67" t="s">
        <v>7</v>
      </c>
      <c r="F110" s="68"/>
      <c r="G110" s="16"/>
      <c r="H110" s="67" t="s">
        <v>9</v>
      </c>
      <c r="I110" s="68"/>
      <c r="J110" s="16"/>
      <c r="K110" s="67" t="s">
        <v>10</v>
      </c>
      <c r="L110" s="68"/>
      <c r="M110" s="2"/>
    </row>
    <row r="111" spans="1:13" ht="12.6" customHeight="1" x14ac:dyDescent="0.4">
      <c r="A111" s="3"/>
      <c r="B111" s="25" t="s">
        <v>56</v>
      </c>
      <c r="C111" s="26"/>
      <c r="D111" s="16"/>
      <c r="E111" s="25" t="s">
        <v>57</v>
      </c>
      <c r="F111" s="26"/>
      <c r="G111" s="16"/>
      <c r="H111" s="11" t="s">
        <v>49</v>
      </c>
      <c r="I111" s="26"/>
      <c r="J111" s="16"/>
      <c r="K111" s="25" t="s">
        <v>12</v>
      </c>
      <c r="L111" s="26">
        <v>0</v>
      </c>
      <c r="M111" s="2"/>
    </row>
    <row r="112" spans="1:13" ht="12.6" customHeight="1" x14ac:dyDescent="0.4">
      <c r="A112" s="3"/>
      <c r="B112" s="11" t="s">
        <v>58</v>
      </c>
      <c r="C112" s="31"/>
      <c r="D112" s="16"/>
      <c r="E112" s="11"/>
      <c r="F112" s="12"/>
      <c r="G112" s="16"/>
      <c r="H112" s="11" t="s">
        <v>50</v>
      </c>
      <c r="I112" s="12"/>
      <c r="J112" s="16"/>
      <c r="K112" s="11"/>
      <c r="L112" s="12"/>
      <c r="M112" s="2"/>
    </row>
    <row r="113" spans="1:13" ht="12.6" customHeight="1" x14ac:dyDescent="0.4">
      <c r="A113" s="3"/>
      <c r="B113" s="11" t="s">
        <v>59</v>
      </c>
      <c r="C113" s="12"/>
      <c r="D113" s="16"/>
      <c r="E113" s="11"/>
      <c r="F113" s="12"/>
      <c r="G113" s="16"/>
      <c r="H113" s="11" t="s">
        <v>51</v>
      </c>
      <c r="I113" s="12"/>
      <c r="J113" s="16"/>
      <c r="K113" s="11"/>
      <c r="L113" s="12"/>
      <c r="M113" s="2"/>
    </row>
    <row r="114" spans="1:13" ht="12.6" customHeight="1" x14ac:dyDescent="0.4">
      <c r="A114" s="3"/>
      <c r="B114" s="11" t="s">
        <v>60</v>
      </c>
      <c r="C114" s="12"/>
      <c r="D114" s="16"/>
      <c r="E114" s="11"/>
      <c r="F114" s="12"/>
      <c r="G114" s="16"/>
      <c r="H114" s="32" t="s">
        <v>11</v>
      </c>
      <c r="I114" s="13"/>
      <c r="J114" s="16"/>
      <c r="K114" s="15"/>
      <c r="L114" s="14"/>
      <c r="M114" s="2"/>
    </row>
    <row r="115" spans="1:13" ht="12.6" customHeight="1" x14ac:dyDescent="0.4">
      <c r="A115" s="3"/>
      <c r="B115" s="11" t="s">
        <v>60</v>
      </c>
      <c r="C115" s="12"/>
      <c r="D115" s="16"/>
      <c r="E115" s="11" t="s">
        <v>63</v>
      </c>
      <c r="F115" s="12"/>
      <c r="G115" s="16"/>
      <c r="H115" s="65" t="s">
        <v>67</v>
      </c>
      <c r="I115" s="66">
        <f>SUM(I111:I114)</f>
        <v>0</v>
      </c>
      <c r="J115" s="16"/>
      <c r="K115" s="27" t="s">
        <v>17</v>
      </c>
      <c r="L115" s="29">
        <f>SUM(L111:L114)</f>
        <v>0</v>
      </c>
      <c r="M115" s="2"/>
    </row>
    <row r="116" spans="1:13" ht="12.6" customHeight="1" x14ac:dyDescent="0.4">
      <c r="A116" s="3"/>
      <c r="B116" s="11"/>
      <c r="C116" s="12"/>
      <c r="D116" s="16"/>
      <c r="E116" s="11"/>
      <c r="F116" s="12"/>
      <c r="G116" s="16"/>
      <c r="H116" s="25" t="s">
        <v>6</v>
      </c>
      <c r="I116" s="26"/>
      <c r="J116" s="16"/>
      <c r="K116" s="16"/>
      <c r="L116" s="16"/>
      <c r="M116" s="2"/>
    </row>
    <row r="117" spans="1:13" ht="12.6" customHeight="1" x14ac:dyDescent="0.4">
      <c r="A117" s="3"/>
      <c r="B117" s="11"/>
      <c r="C117" s="12"/>
      <c r="D117" s="16"/>
      <c r="E117" s="11" t="s">
        <v>60</v>
      </c>
      <c r="F117" s="12">
        <v>0</v>
      </c>
      <c r="G117" s="16"/>
      <c r="H117" s="11" t="s">
        <v>5</v>
      </c>
      <c r="I117" s="12"/>
      <c r="J117" s="16"/>
      <c r="K117" s="69" t="s">
        <v>18</v>
      </c>
      <c r="L117" s="70"/>
      <c r="M117" s="2"/>
    </row>
    <row r="118" spans="1:13" ht="12.6" customHeight="1" x14ac:dyDescent="0.4">
      <c r="A118" s="3"/>
      <c r="B118" s="32"/>
      <c r="C118" s="13"/>
      <c r="D118" s="16"/>
      <c r="E118" s="11"/>
      <c r="F118" s="12"/>
      <c r="G118" s="16"/>
      <c r="H118" s="11"/>
      <c r="I118" s="12"/>
      <c r="J118" s="16"/>
      <c r="K118" s="25" t="s">
        <v>15</v>
      </c>
      <c r="L118" s="28">
        <f>L121-L119-L120</f>
        <v>0</v>
      </c>
      <c r="M118" s="2"/>
    </row>
    <row r="119" spans="1:13" ht="12.6" customHeight="1" x14ac:dyDescent="0.4">
      <c r="A119" s="3"/>
      <c r="B119" s="16"/>
      <c r="C119" s="16"/>
      <c r="D119" s="16"/>
      <c r="E119" s="11"/>
      <c r="F119" s="12"/>
      <c r="G119" s="16"/>
      <c r="H119" s="11"/>
      <c r="I119" s="12"/>
      <c r="J119" s="16"/>
      <c r="K119" s="11"/>
      <c r="L119" s="12"/>
      <c r="M119" s="2"/>
    </row>
    <row r="120" spans="1:13" ht="12.6" customHeight="1" x14ac:dyDescent="0.4">
      <c r="A120" s="3"/>
      <c r="B120" s="7" t="s">
        <v>61</v>
      </c>
      <c r="C120" s="6" t="s">
        <v>62</v>
      </c>
      <c r="D120" s="16"/>
      <c r="E120" s="15"/>
      <c r="F120" s="14"/>
      <c r="G120" s="16"/>
      <c r="H120" s="15"/>
      <c r="I120" s="14"/>
      <c r="J120" s="16"/>
      <c r="K120" s="15"/>
      <c r="L120" s="14"/>
      <c r="M120" s="2"/>
    </row>
    <row r="121" spans="1:13" ht="12.6" customHeight="1" x14ac:dyDescent="0.4">
      <c r="A121" s="3"/>
      <c r="B121" s="7" t="s">
        <v>14</v>
      </c>
      <c r="C121" s="6">
        <v>0</v>
      </c>
      <c r="D121" s="16"/>
      <c r="E121" s="27" t="s">
        <v>17</v>
      </c>
      <c r="F121" s="29">
        <f>SUM(F111:F120)</f>
        <v>0</v>
      </c>
      <c r="G121" s="16"/>
      <c r="H121" s="27" t="s">
        <v>17</v>
      </c>
      <c r="I121" s="29">
        <f>SUM(I115:I120)</f>
        <v>0</v>
      </c>
      <c r="J121" s="16"/>
      <c r="K121" s="27" t="s">
        <v>17</v>
      </c>
      <c r="L121" s="30">
        <f>F121-I121+L115</f>
        <v>0</v>
      </c>
      <c r="M121" s="2"/>
    </row>
    <row r="122" spans="1:13" ht="12.6" customHeight="1" x14ac:dyDescent="0.4">
      <c r="A122" s="4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5"/>
    </row>
    <row r="123" spans="1:13" ht="12.6" customHeight="1" x14ac:dyDescent="0.4">
      <c r="A123" s="3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2"/>
    </row>
    <row r="124" spans="1:13" ht="12.6" customHeight="1" x14ac:dyDescent="0.4">
      <c r="A124" s="3"/>
      <c r="B124" s="71">
        <f>EDATE(G127,-1)</f>
        <v>45073</v>
      </c>
      <c r="C124" s="72"/>
      <c r="D124" s="72"/>
      <c r="E124" s="73"/>
      <c r="F124" s="16"/>
      <c r="G124" s="16"/>
      <c r="H124" s="16"/>
      <c r="I124" s="16"/>
      <c r="J124" s="16"/>
      <c r="K124" s="16"/>
      <c r="L124" s="8"/>
      <c r="M124" s="2"/>
    </row>
    <row r="125" spans="1:13" ht="12.6" customHeight="1" x14ac:dyDescent="0.4">
      <c r="A125" s="3"/>
      <c r="B125" s="74" t="str">
        <f>名前!$B$1</f>
        <v>株式会社たくみ経営</v>
      </c>
      <c r="C125" s="75"/>
      <c r="D125" s="75"/>
      <c r="E125" s="76"/>
      <c r="F125" s="16"/>
      <c r="G125" s="16"/>
      <c r="H125" s="16"/>
      <c r="I125" s="16"/>
      <c r="J125" s="16"/>
      <c r="K125" s="16"/>
      <c r="L125" s="9"/>
      <c r="M125" s="2"/>
    </row>
    <row r="126" spans="1:13" ht="12.6" customHeight="1" x14ac:dyDescent="0.4">
      <c r="A126" s="3"/>
      <c r="B126" s="17" t="s">
        <v>20</v>
      </c>
      <c r="C126" s="77">
        <f>名前!$B$10</f>
        <v>0</v>
      </c>
      <c r="D126" s="77"/>
      <c r="E126" s="78"/>
      <c r="F126" s="16"/>
      <c r="G126" s="16"/>
      <c r="H126" s="16"/>
      <c r="I126" s="16"/>
      <c r="J126" s="16"/>
      <c r="K126" s="16"/>
      <c r="L126" s="9"/>
      <c r="M126" s="2"/>
    </row>
    <row r="127" spans="1:13" ht="12.6" customHeight="1" x14ac:dyDescent="0.4">
      <c r="A127" s="3"/>
      <c r="B127" s="18" t="s">
        <v>21</v>
      </c>
      <c r="C127" s="79" t="str">
        <f>名前!$C$10&amp;" 様"</f>
        <v xml:space="preserve"> 様</v>
      </c>
      <c r="D127" s="79"/>
      <c r="E127" s="80"/>
      <c r="F127" s="24" t="s">
        <v>22</v>
      </c>
      <c r="G127" s="81">
        <f>$G$5</f>
        <v>45104</v>
      </c>
      <c r="H127" s="81"/>
      <c r="I127" s="81"/>
      <c r="J127" s="16"/>
      <c r="K127" s="16"/>
      <c r="L127" s="10"/>
      <c r="M127" s="2"/>
    </row>
    <row r="128" spans="1:13" ht="12.6" customHeight="1" x14ac:dyDescent="0.4">
      <c r="A128" s="3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23" t="s">
        <v>19</v>
      </c>
      <c r="M128" s="2"/>
    </row>
    <row r="129" spans="1:13" ht="12.6" customHeight="1" x14ac:dyDescent="0.4">
      <c r="A129" s="3"/>
      <c r="B129" s="67" t="s">
        <v>8</v>
      </c>
      <c r="C129" s="68"/>
      <c r="D129" s="16"/>
      <c r="E129" s="67" t="s">
        <v>7</v>
      </c>
      <c r="F129" s="68"/>
      <c r="G129" s="16"/>
      <c r="H129" s="67" t="s">
        <v>9</v>
      </c>
      <c r="I129" s="68"/>
      <c r="J129" s="16"/>
      <c r="K129" s="67" t="s">
        <v>10</v>
      </c>
      <c r="L129" s="68"/>
      <c r="M129" s="2"/>
    </row>
    <row r="130" spans="1:13" ht="12.6" customHeight="1" x14ac:dyDescent="0.4">
      <c r="A130" s="3"/>
      <c r="B130" s="25" t="s">
        <v>56</v>
      </c>
      <c r="C130" s="26"/>
      <c r="D130" s="16"/>
      <c r="E130" s="25" t="s">
        <v>57</v>
      </c>
      <c r="F130" s="26"/>
      <c r="G130" s="16"/>
      <c r="H130" s="11" t="s">
        <v>49</v>
      </c>
      <c r="I130" s="26"/>
      <c r="J130" s="16"/>
      <c r="K130" s="25" t="s">
        <v>12</v>
      </c>
      <c r="L130" s="26">
        <v>0</v>
      </c>
      <c r="M130" s="2"/>
    </row>
    <row r="131" spans="1:13" ht="12.6" customHeight="1" x14ac:dyDescent="0.4">
      <c r="A131" s="3"/>
      <c r="B131" s="11" t="s">
        <v>58</v>
      </c>
      <c r="C131" s="31"/>
      <c r="D131" s="16"/>
      <c r="E131" s="11"/>
      <c r="F131" s="12"/>
      <c r="G131" s="16"/>
      <c r="H131" s="11" t="s">
        <v>50</v>
      </c>
      <c r="I131" s="12"/>
      <c r="J131" s="16"/>
      <c r="K131" s="11"/>
      <c r="L131" s="12"/>
      <c r="M131" s="2"/>
    </row>
    <row r="132" spans="1:13" ht="12.6" customHeight="1" x14ac:dyDescent="0.4">
      <c r="A132" s="3"/>
      <c r="B132" s="11" t="s">
        <v>59</v>
      </c>
      <c r="C132" s="12"/>
      <c r="D132" s="16"/>
      <c r="E132" s="11"/>
      <c r="F132" s="12"/>
      <c r="G132" s="16"/>
      <c r="H132" s="11" t="s">
        <v>51</v>
      </c>
      <c r="I132" s="12"/>
      <c r="J132" s="16"/>
      <c r="K132" s="11"/>
      <c r="L132" s="12"/>
      <c r="M132" s="2"/>
    </row>
    <row r="133" spans="1:13" ht="12.6" customHeight="1" x14ac:dyDescent="0.4">
      <c r="A133" s="3"/>
      <c r="B133" s="11" t="s">
        <v>60</v>
      </c>
      <c r="C133" s="12"/>
      <c r="D133" s="16"/>
      <c r="E133" s="11"/>
      <c r="F133" s="12"/>
      <c r="G133" s="16"/>
      <c r="H133" s="32" t="s">
        <v>11</v>
      </c>
      <c r="I133" s="13"/>
      <c r="J133" s="16"/>
      <c r="K133" s="15"/>
      <c r="L133" s="14"/>
      <c r="M133" s="2"/>
    </row>
    <row r="134" spans="1:13" ht="12.6" customHeight="1" x14ac:dyDescent="0.4">
      <c r="A134" s="3"/>
      <c r="B134" s="11" t="s">
        <v>60</v>
      </c>
      <c r="C134" s="12"/>
      <c r="D134" s="16"/>
      <c r="E134" s="11" t="s">
        <v>63</v>
      </c>
      <c r="F134" s="12"/>
      <c r="G134" s="16"/>
      <c r="H134" s="65" t="s">
        <v>67</v>
      </c>
      <c r="I134" s="66">
        <f>SUM(I130:I133)</f>
        <v>0</v>
      </c>
      <c r="J134" s="16"/>
      <c r="K134" s="27" t="s">
        <v>17</v>
      </c>
      <c r="L134" s="29">
        <f>SUM(L130:L133)</f>
        <v>0</v>
      </c>
      <c r="M134" s="2"/>
    </row>
    <row r="135" spans="1:13" ht="12.6" customHeight="1" x14ac:dyDescent="0.4">
      <c r="A135" s="3"/>
      <c r="B135" s="11"/>
      <c r="C135" s="12"/>
      <c r="D135" s="16"/>
      <c r="E135" s="11"/>
      <c r="F135" s="12"/>
      <c r="G135" s="16"/>
      <c r="H135" s="25" t="s">
        <v>6</v>
      </c>
      <c r="I135" s="26"/>
      <c r="J135" s="16"/>
      <c r="K135" s="16"/>
      <c r="L135" s="16"/>
      <c r="M135" s="2"/>
    </row>
    <row r="136" spans="1:13" ht="12.6" customHeight="1" x14ac:dyDescent="0.4">
      <c r="A136" s="3"/>
      <c r="B136" s="11"/>
      <c r="C136" s="12"/>
      <c r="D136" s="16"/>
      <c r="E136" s="11" t="s">
        <v>60</v>
      </c>
      <c r="F136" s="12">
        <v>0</v>
      </c>
      <c r="G136" s="16"/>
      <c r="H136" s="11" t="s">
        <v>5</v>
      </c>
      <c r="I136" s="12"/>
      <c r="J136" s="16"/>
      <c r="K136" s="69" t="s">
        <v>18</v>
      </c>
      <c r="L136" s="70"/>
      <c r="M136" s="2"/>
    </row>
    <row r="137" spans="1:13" ht="12.6" customHeight="1" x14ac:dyDescent="0.4">
      <c r="A137" s="3"/>
      <c r="B137" s="32"/>
      <c r="C137" s="13"/>
      <c r="D137" s="16"/>
      <c r="E137" s="11"/>
      <c r="F137" s="12"/>
      <c r="G137" s="16"/>
      <c r="H137" s="11"/>
      <c r="I137" s="12"/>
      <c r="J137" s="16"/>
      <c r="K137" s="25" t="s">
        <v>15</v>
      </c>
      <c r="L137" s="28">
        <f>L140-L138-L139</f>
        <v>0</v>
      </c>
      <c r="M137" s="2"/>
    </row>
    <row r="138" spans="1:13" ht="12.6" customHeight="1" x14ac:dyDescent="0.4">
      <c r="A138" s="3"/>
      <c r="B138" s="16"/>
      <c r="C138" s="16"/>
      <c r="D138" s="16"/>
      <c r="E138" s="11"/>
      <c r="F138" s="12"/>
      <c r="G138" s="16"/>
      <c r="H138" s="11"/>
      <c r="I138" s="12"/>
      <c r="J138" s="16"/>
      <c r="K138" s="11"/>
      <c r="L138" s="12"/>
      <c r="M138" s="2"/>
    </row>
    <row r="139" spans="1:13" ht="12.6" customHeight="1" x14ac:dyDescent="0.4">
      <c r="A139" s="3"/>
      <c r="B139" s="7" t="s">
        <v>61</v>
      </c>
      <c r="C139" s="6" t="s">
        <v>62</v>
      </c>
      <c r="D139" s="16"/>
      <c r="E139" s="15"/>
      <c r="F139" s="14"/>
      <c r="G139" s="16"/>
      <c r="H139" s="15"/>
      <c r="I139" s="14"/>
      <c r="J139" s="16"/>
      <c r="K139" s="15"/>
      <c r="L139" s="14"/>
      <c r="M139" s="2"/>
    </row>
    <row r="140" spans="1:13" ht="12.6" customHeight="1" x14ac:dyDescent="0.4">
      <c r="A140" s="3"/>
      <c r="B140" s="7" t="s">
        <v>14</v>
      </c>
      <c r="C140" s="6">
        <v>0</v>
      </c>
      <c r="D140" s="16"/>
      <c r="E140" s="27" t="s">
        <v>17</v>
      </c>
      <c r="F140" s="29">
        <f>SUM(F130:F139)</f>
        <v>0</v>
      </c>
      <c r="G140" s="16"/>
      <c r="H140" s="27" t="s">
        <v>17</v>
      </c>
      <c r="I140" s="29">
        <f>SUM(I134:I139)</f>
        <v>0</v>
      </c>
      <c r="J140" s="16"/>
      <c r="K140" s="27" t="s">
        <v>17</v>
      </c>
      <c r="L140" s="30">
        <f>F140-I140+L134</f>
        <v>0</v>
      </c>
      <c r="M140" s="2"/>
    </row>
    <row r="141" spans="1:13" ht="12.6" customHeight="1" x14ac:dyDescent="0.4">
      <c r="A141" s="4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5"/>
    </row>
    <row r="142" spans="1:13" ht="12.6" customHeight="1" x14ac:dyDescent="0.4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</row>
    <row r="143" spans="1:13" ht="12.6" customHeight="1" x14ac:dyDescent="0.4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ht="12.6" customHeight="1" x14ac:dyDescent="0.4">
      <c r="A144" s="20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2"/>
    </row>
    <row r="145" spans="1:13" ht="12.6" customHeight="1" x14ac:dyDescent="0.4">
      <c r="A145" s="3"/>
      <c r="B145" s="71">
        <f>EDATE(G148,-1)</f>
        <v>45073</v>
      </c>
      <c r="C145" s="72"/>
      <c r="D145" s="72"/>
      <c r="E145" s="73"/>
      <c r="F145" s="16"/>
      <c r="G145" s="16"/>
      <c r="H145" s="16"/>
      <c r="I145" s="16"/>
      <c r="J145" s="16"/>
      <c r="K145" s="16"/>
      <c r="L145" s="8"/>
      <c r="M145" s="2"/>
    </row>
    <row r="146" spans="1:13" ht="12.6" customHeight="1" x14ac:dyDescent="0.4">
      <c r="A146" s="3"/>
      <c r="B146" s="74" t="str">
        <f>名前!$B$1</f>
        <v>株式会社たくみ経営</v>
      </c>
      <c r="C146" s="75"/>
      <c r="D146" s="75"/>
      <c r="E146" s="76"/>
      <c r="F146" s="16"/>
      <c r="G146" s="16"/>
      <c r="H146" s="16"/>
      <c r="I146" s="16"/>
      <c r="J146" s="16"/>
      <c r="K146" s="16"/>
      <c r="L146" s="9"/>
      <c r="M146" s="2"/>
    </row>
    <row r="147" spans="1:13" ht="12.6" customHeight="1" x14ac:dyDescent="0.4">
      <c r="A147" s="3"/>
      <c r="B147" s="17" t="s">
        <v>20</v>
      </c>
      <c r="C147" s="77">
        <f>名前!$B$11</f>
        <v>0</v>
      </c>
      <c r="D147" s="77"/>
      <c r="E147" s="78"/>
      <c r="F147" s="16"/>
      <c r="G147" s="16"/>
      <c r="H147" s="16"/>
      <c r="I147" s="16"/>
      <c r="J147" s="16"/>
      <c r="K147" s="16"/>
      <c r="L147" s="9"/>
      <c r="M147" s="2"/>
    </row>
    <row r="148" spans="1:13" ht="12.6" customHeight="1" x14ac:dyDescent="0.4">
      <c r="A148" s="3"/>
      <c r="B148" s="18" t="s">
        <v>21</v>
      </c>
      <c r="C148" s="79" t="str">
        <f>名前!$C$11&amp;" 様"</f>
        <v xml:space="preserve"> 様</v>
      </c>
      <c r="D148" s="79"/>
      <c r="E148" s="80"/>
      <c r="F148" s="24" t="s">
        <v>22</v>
      </c>
      <c r="G148" s="81">
        <f>$G$5</f>
        <v>45104</v>
      </c>
      <c r="H148" s="81"/>
      <c r="I148" s="81"/>
      <c r="J148" s="16"/>
      <c r="K148" s="16"/>
      <c r="L148" s="10"/>
      <c r="M148" s="2"/>
    </row>
    <row r="149" spans="1:13" ht="12.6" customHeight="1" x14ac:dyDescent="0.4">
      <c r="A149" s="3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23" t="s">
        <v>19</v>
      </c>
      <c r="M149" s="2"/>
    </row>
    <row r="150" spans="1:13" ht="12.6" customHeight="1" x14ac:dyDescent="0.4">
      <c r="A150" s="3"/>
      <c r="B150" s="67" t="s">
        <v>8</v>
      </c>
      <c r="C150" s="68"/>
      <c r="D150" s="16"/>
      <c r="E150" s="67" t="s">
        <v>7</v>
      </c>
      <c r="F150" s="68"/>
      <c r="G150" s="16"/>
      <c r="H150" s="67" t="s">
        <v>9</v>
      </c>
      <c r="I150" s="68"/>
      <c r="J150" s="16"/>
      <c r="K150" s="67" t="s">
        <v>10</v>
      </c>
      <c r="L150" s="68"/>
      <c r="M150" s="2"/>
    </row>
    <row r="151" spans="1:13" ht="12.6" customHeight="1" x14ac:dyDescent="0.4">
      <c r="A151" s="3"/>
      <c r="B151" s="25" t="s">
        <v>56</v>
      </c>
      <c r="C151" s="26"/>
      <c r="D151" s="16"/>
      <c r="E151" s="25" t="s">
        <v>57</v>
      </c>
      <c r="F151" s="26"/>
      <c r="G151" s="16"/>
      <c r="H151" s="11" t="s">
        <v>49</v>
      </c>
      <c r="I151" s="26"/>
      <c r="J151" s="16"/>
      <c r="K151" s="25" t="s">
        <v>12</v>
      </c>
      <c r="L151" s="26">
        <v>0</v>
      </c>
      <c r="M151" s="2"/>
    </row>
    <row r="152" spans="1:13" ht="12.6" customHeight="1" x14ac:dyDescent="0.4">
      <c r="A152" s="3"/>
      <c r="B152" s="11" t="s">
        <v>58</v>
      </c>
      <c r="C152" s="31"/>
      <c r="D152" s="16"/>
      <c r="E152" s="11"/>
      <c r="F152" s="12"/>
      <c r="G152" s="16"/>
      <c r="H152" s="11" t="s">
        <v>50</v>
      </c>
      <c r="I152" s="12"/>
      <c r="J152" s="16"/>
      <c r="K152" s="11"/>
      <c r="L152" s="12"/>
      <c r="M152" s="2"/>
    </row>
    <row r="153" spans="1:13" ht="12.6" customHeight="1" x14ac:dyDescent="0.4">
      <c r="A153" s="3"/>
      <c r="B153" s="11" t="s">
        <v>59</v>
      </c>
      <c r="C153" s="12"/>
      <c r="D153" s="16"/>
      <c r="E153" s="11"/>
      <c r="F153" s="12"/>
      <c r="G153" s="16"/>
      <c r="H153" s="11" t="s">
        <v>51</v>
      </c>
      <c r="I153" s="12"/>
      <c r="J153" s="16"/>
      <c r="K153" s="11"/>
      <c r="L153" s="12"/>
      <c r="M153" s="2"/>
    </row>
    <row r="154" spans="1:13" ht="12.6" customHeight="1" x14ac:dyDescent="0.4">
      <c r="A154" s="3"/>
      <c r="B154" s="11" t="s">
        <v>60</v>
      </c>
      <c r="C154" s="12"/>
      <c r="D154" s="16"/>
      <c r="E154" s="11"/>
      <c r="F154" s="12"/>
      <c r="G154" s="16"/>
      <c r="H154" s="32" t="s">
        <v>11</v>
      </c>
      <c r="I154" s="13"/>
      <c r="J154" s="16"/>
      <c r="K154" s="15"/>
      <c r="L154" s="14"/>
      <c r="M154" s="2"/>
    </row>
    <row r="155" spans="1:13" ht="12.6" customHeight="1" x14ac:dyDescent="0.4">
      <c r="A155" s="3"/>
      <c r="B155" s="11" t="s">
        <v>60</v>
      </c>
      <c r="C155" s="12"/>
      <c r="D155" s="16"/>
      <c r="E155" s="11" t="s">
        <v>63</v>
      </c>
      <c r="F155" s="12"/>
      <c r="G155" s="16"/>
      <c r="H155" s="65" t="s">
        <v>67</v>
      </c>
      <c r="I155" s="66">
        <f>SUM(I151:I154)</f>
        <v>0</v>
      </c>
      <c r="J155" s="16"/>
      <c r="K155" s="27" t="s">
        <v>17</v>
      </c>
      <c r="L155" s="29">
        <f>SUM(L151:L154)</f>
        <v>0</v>
      </c>
      <c r="M155" s="2"/>
    </row>
    <row r="156" spans="1:13" ht="12.6" customHeight="1" x14ac:dyDescent="0.4">
      <c r="A156" s="3"/>
      <c r="B156" s="11"/>
      <c r="C156" s="12"/>
      <c r="D156" s="16"/>
      <c r="E156" s="11"/>
      <c r="F156" s="12"/>
      <c r="G156" s="16"/>
      <c r="H156" s="25" t="s">
        <v>6</v>
      </c>
      <c r="I156" s="26"/>
      <c r="J156" s="16"/>
      <c r="K156" s="16"/>
      <c r="L156" s="16"/>
      <c r="M156" s="2"/>
    </row>
    <row r="157" spans="1:13" ht="12.6" customHeight="1" x14ac:dyDescent="0.4">
      <c r="A157" s="3"/>
      <c r="B157" s="11"/>
      <c r="C157" s="12"/>
      <c r="D157" s="16"/>
      <c r="E157" s="11" t="s">
        <v>60</v>
      </c>
      <c r="F157" s="12">
        <v>0</v>
      </c>
      <c r="G157" s="16"/>
      <c r="H157" s="11" t="s">
        <v>5</v>
      </c>
      <c r="I157" s="12"/>
      <c r="J157" s="16"/>
      <c r="K157" s="69" t="s">
        <v>18</v>
      </c>
      <c r="L157" s="70"/>
      <c r="M157" s="2"/>
    </row>
    <row r="158" spans="1:13" ht="12.6" customHeight="1" x14ac:dyDescent="0.4">
      <c r="A158" s="3"/>
      <c r="B158" s="32"/>
      <c r="C158" s="13"/>
      <c r="D158" s="16"/>
      <c r="E158" s="11"/>
      <c r="F158" s="12"/>
      <c r="G158" s="16"/>
      <c r="H158" s="11"/>
      <c r="I158" s="12"/>
      <c r="J158" s="16"/>
      <c r="K158" s="25" t="s">
        <v>15</v>
      </c>
      <c r="L158" s="28">
        <f>L161-L159-L160</f>
        <v>0</v>
      </c>
      <c r="M158" s="2"/>
    </row>
    <row r="159" spans="1:13" ht="12.6" customHeight="1" x14ac:dyDescent="0.4">
      <c r="A159" s="3"/>
      <c r="B159" s="16"/>
      <c r="C159" s="16"/>
      <c r="D159" s="16"/>
      <c r="E159" s="11"/>
      <c r="F159" s="12"/>
      <c r="G159" s="16"/>
      <c r="H159" s="11"/>
      <c r="I159" s="12"/>
      <c r="J159" s="16"/>
      <c r="K159" s="11"/>
      <c r="L159" s="12"/>
      <c r="M159" s="2"/>
    </row>
    <row r="160" spans="1:13" ht="12.6" customHeight="1" x14ac:dyDescent="0.4">
      <c r="A160" s="3"/>
      <c r="B160" s="7" t="s">
        <v>61</v>
      </c>
      <c r="C160" s="6" t="s">
        <v>62</v>
      </c>
      <c r="D160" s="16"/>
      <c r="E160" s="15"/>
      <c r="F160" s="14"/>
      <c r="G160" s="16"/>
      <c r="H160" s="15"/>
      <c r="I160" s="14"/>
      <c r="J160" s="16"/>
      <c r="K160" s="15"/>
      <c r="L160" s="14"/>
      <c r="M160" s="2"/>
    </row>
    <row r="161" spans="1:13" ht="12.6" customHeight="1" x14ac:dyDescent="0.4">
      <c r="A161" s="3"/>
      <c r="B161" s="7" t="s">
        <v>14</v>
      </c>
      <c r="C161" s="6">
        <v>0</v>
      </c>
      <c r="D161" s="16"/>
      <c r="E161" s="27" t="s">
        <v>17</v>
      </c>
      <c r="F161" s="29">
        <f>SUM(F151:F160)</f>
        <v>0</v>
      </c>
      <c r="G161" s="16"/>
      <c r="H161" s="27" t="s">
        <v>17</v>
      </c>
      <c r="I161" s="29">
        <f>SUM(I155:I160)</f>
        <v>0</v>
      </c>
      <c r="J161" s="16"/>
      <c r="K161" s="27" t="s">
        <v>17</v>
      </c>
      <c r="L161" s="30">
        <f>F161-I161+L155</f>
        <v>0</v>
      </c>
      <c r="M161" s="2"/>
    </row>
    <row r="162" spans="1:13" ht="12.6" customHeight="1" x14ac:dyDescent="0.4">
      <c r="A162" s="4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5"/>
    </row>
    <row r="163" spans="1:13" ht="12.6" customHeight="1" x14ac:dyDescent="0.4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</row>
    <row r="164" spans="1:13" ht="12.6" customHeight="1" x14ac:dyDescent="0.4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ht="12.6" customHeight="1" x14ac:dyDescent="0.4">
      <c r="A165" s="20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2"/>
    </row>
    <row r="166" spans="1:13" ht="12.6" customHeight="1" x14ac:dyDescent="0.4">
      <c r="A166" s="3"/>
      <c r="B166" s="71">
        <f>EDATE(G169,-1)</f>
        <v>45073</v>
      </c>
      <c r="C166" s="72"/>
      <c r="D166" s="72"/>
      <c r="E166" s="73"/>
      <c r="F166" s="16"/>
      <c r="G166" s="16"/>
      <c r="H166" s="16"/>
      <c r="I166" s="16"/>
      <c r="J166" s="16"/>
      <c r="K166" s="16"/>
      <c r="L166" s="8"/>
      <c r="M166" s="2"/>
    </row>
    <row r="167" spans="1:13" ht="12.6" customHeight="1" x14ac:dyDescent="0.4">
      <c r="A167" s="3"/>
      <c r="B167" s="74" t="str">
        <f>名前!$B$1</f>
        <v>株式会社たくみ経営</v>
      </c>
      <c r="C167" s="75"/>
      <c r="D167" s="75"/>
      <c r="E167" s="76"/>
      <c r="F167" s="16"/>
      <c r="G167" s="16"/>
      <c r="H167" s="16"/>
      <c r="I167" s="16"/>
      <c r="J167" s="16"/>
      <c r="K167" s="16"/>
      <c r="L167" s="9"/>
      <c r="M167" s="2"/>
    </row>
    <row r="168" spans="1:13" ht="12.6" customHeight="1" x14ac:dyDescent="0.4">
      <c r="A168" s="3"/>
      <c r="B168" s="17" t="s">
        <v>20</v>
      </c>
      <c r="C168" s="77">
        <f>名前!$B$12</f>
        <v>0</v>
      </c>
      <c r="D168" s="77"/>
      <c r="E168" s="78"/>
      <c r="F168" s="16"/>
      <c r="G168" s="16"/>
      <c r="H168" s="16"/>
      <c r="I168" s="16"/>
      <c r="J168" s="16"/>
      <c r="K168" s="16"/>
      <c r="L168" s="9"/>
      <c r="M168" s="2"/>
    </row>
    <row r="169" spans="1:13" ht="12.6" customHeight="1" x14ac:dyDescent="0.4">
      <c r="A169" s="3"/>
      <c r="B169" s="18" t="s">
        <v>21</v>
      </c>
      <c r="C169" s="79" t="str">
        <f>名前!$C$12&amp;" 様"</f>
        <v xml:space="preserve"> 様</v>
      </c>
      <c r="D169" s="79"/>
      <c r="E169" s="80"/>
      <c r="F169" s="24" t="s">
        <v>22</v>
      </c>
      <c r="G169" s="81">
        <f>$G$5</f>
        <v>45104</v>
      </c>
      <c r="H169" s="81"/>
      <c r="I169" s="81"/>
      <c r="J169" s="16"/>
      <c r="K169" s="16"/>
      <c r="L169" s="10"/>
      <c r="M169" s="2"/>
    </row>
    <row r="170" spans="1:13" ht="12.6" customHeight="1" x14ac:dyDescent="0.4">
      <c r="A170" s="3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23" t="s">
        <v>19</v>
      </c>
      <c r="M170" s="2"/>
    </row>
    <row r="171" spans="1:13" ht="12.6" customHeight="1" x14ac:dyDescent="0.4">
      <c r="A171" s="3"/>
      <c r="B171" s="67" t="s">
        <v>8</v>
      </c>
      <c r="C171" s="68"/>
      <c r="D171" s="16"/>
      <c r="E171" s="67" t="s">
        <v>7</v>
      </c>
      <c r="F171" s="68"/>
      <c r="G171" s="16"/>
      <c r="H171" s="67" t="s">
        <v>9</v>
      </c>
      <c r="I171" s="68"/>
      <c r="J171" s="16"/>
      <c r="K171" s="67" t="s">
        <v>10</v>
      </c>
      <c r="L171" s="68"/>
      <c r="M171" s="2"/>
    </row>
    <row r="172" spans="1:13" ht="12.6" customHeight="1" x14ac:dyDescent="0.4">
      <c r="A172" s="3"/>
      <c r="B172" s="25" t="s">
        <v>56</v>
      </c>
      <c r="C172" s="26"/>
      <c r="D172" s="16"/>
      <c r="E172" s="25" t="s">
        <v>57</v>
      </c>
      <c r="F172" s="26"/>
      <c r="G172" s="16"/>
      <c r="H172" s="11" t="s">
        <v>49</v>
      </c>
      <c r="I172" s="26"/>
      <c r="J172" s="16"/>
      <c r="K172" s="25" t="s">
        <v>12</v>
      </c>
      <c r="L172" s="26">
        <v>0</v>
      </c>
      <c r="M172" s="2"/>
    </row>
    <row r="173" spans="1:13" ht="12.6" customHeight="1" x14ac:dyDescent="0.4">
      <c r="A173" s="3"/>
      <c r="B173" s="11" t="s">
        <v>58</v>
      </c>
      <c r="C173" s="31"/>
      <c r="D173" s="16"/>
      <c r="E173" s="11"/>
      <c r="F173" s="12"/>
      <c r="G173" s="16"/>
      <c r="H173" s="11" t="s">
        <v>50</v>
      </c>
      <c r="I173" s="12"/>
      <c r="J173" s="16"/>
      <c r="K173" s="11"/>
      <c r="L173" s="12"/>
      <c r="M173" s="2"/>
    </row>
    <row r="174" spans="1:13" ht="12.6" customHeight="1" x14ac:dyDescent="0.4">
      <c r="A174" s="3"/>
      <c r="B174" s="11" t="s">
        <v>59</v>
      </c>
      <c r="C174" s="12"/>
      <c r="D174" s="16"/>
      <c r="E174" s="11"/>
      <c r="F174" s="12"/>
      <c r="G174" s="16"/>
      <c r="H174" s="11" t="s">
        <v>51</v>
      </c>
      <c r="I174" s="12"/>
      <c r="J174" s="16"/>
      <c r="K174" s="11"/>
      <c r="L174" s="12"/>
      <c r="M174" s="2"/>
    </row>
    <row r="175" spans="1:13" ht="12.6" customHeight="1" x14ac:dyDescent="0.4">
      <c r="A175" s="3"/>
      <c r="B175" s="11" t="s">
        <v>60</v>
      </c>
      <c r="C175" s="12"/>
      <c r="D175" s="16"/>
      <c r="E175" s="11"/>
      <c r="F175" s="12"/>
      <c r="G175" s="16"/>
      <c r="H175" s="32" t="s">
        <v>11</v>
      </c>
      <c r="I175" s="13"/>
      <c r="J175" s="16"/>
      <c r="K175" s="15"/>
      <c r="L175" s="14"/>
      <c r="M175" s="2"/>
    </row>
    <row r="176" spans="1:13" ht="12.6" customHeight="1" x14ac:dyDescent="0.4">
      <c r="A176" s="3"/>
      <c r="B176" s="11" t="s">
        <v>60</v>
      </c>
      <c r="C176" s="12"/>
      <c r="D176" s="16"/>
      <c r="E176" s="11" t="s">
        <v>63</v>
      </c>
      <c r="F176" s="12"/>
      <c r="G176" s="16"/>
      <c r="H176" s="65" t="s">
        <v>67</v>
      </c>
      <c r="I176" s="66">
        <f>SUM(I172:I175)</f>
        <v>0</v>
      </c>
      <c r="J176" s="16"/>
      <c r="K176" s="27" t="s">
        <v>17</v>
      </c>
      <c r="L176" s="29">
        <f>SUM(L172:L175)</f>
        <v>0</v>
      </c>
      <c r="M176" s="2"/>
    </row>
    <row r="177" spans="1:13" ht="12.6" customHeight="1" x14ac:dyDescent="0.4">
      <c r="A177" s="3"/>
      <c r="B177" s="11"/>
      <c r="C177" s="12"/>
      <c r="D177" s="16"/>
      <c r="E177" s="11"/>
      <c r="F177" s="12"/>
      <c r="G177" s="16"/>
      <c r="H177" s="25" t="s">
        <v>6</v>
      </c>
      <c r="I177" s="26"/>
      <c r="J177" s="16"/>
      <c r="K177" s="16"/>
      <c r="L177" s="16"/>
      <c r="M177" s="2"/>
    </row>
    <row r="178" spans="1:13" ht="12.6" customHeight="1" x14ac:dyDescent="0.4">
      <c r="A178" s="3"/>
      <c r="B178" s="11"/>
      <c r="C178" s="12"/>
      <c r="D178" s="16"/>
      <c r="E178" s="11" t="s">
        <v>60</v>
      </c>
      <c r="F178" s="12">
        <v>0</v>
      </c>
      <c r="G178" s="16"/>
      <c r="H178" s="11" t="s">
        <v>5</v>
      </c>
      <c r="I178" s="12"/>
      <c r="J178" s="16"/>
      <c r="K178" s="69" t="s">
        <v>18</v>
      </c>
      <c r="L178" s="70"/>
      <c r="M178" s="2"/>
    </row>
    <row r="179" spans="1:13" ht="12.6" customHeight="1" x14ac:dyDescent="0.4">
      <c r="A179" s="3"/>
      <c r="B179" s="32"/>
      <c r="C179" s="13"/>
      <c r="D179" s="16"/>
      <c r="E179" s="11"/>
      <c r="F179" s="12"/>
      <c r="G179" s="16"/>
      <c r="H179" s="11"/>
      <c r="I179" s="12"/>
      <c r="J179" s="16"/>
      <c r="K179" s="25" t="s">
        <v>15</v>
      </c>
      <c r="L179" s="28">
        <f>L182-L180-L181</f>
        <v>0</v>
      </c>
      <c r="M179" s="2"/>
    </row>
    <row r="180" spans="1:13" ht="12.6" customHeight="1" x14ac:dyDescent="0.4">
      <c r="A180" s="3"/>
      <c r="B180" s="16"/>
      <c r="C180" s="16"/>
      <c r="D180" s="16"/>
      <c r="E180" s="11"/>
      <c r="F180" s="12"/>
      <c r="G180" s="16"/>
      <c r="H180" s="11"/>
      <c r="I180" s="12"/>
      <c r="J180" s="16"/>
      <c r="K180" s="11"/>
      <c r="L180" s="12"/>
      <c r="M180" s="2"/>
    </row>
    <row r="181" spans="1:13" ht="12.6" customHeight="1" x14ac:dyDescent="0.4">
      <c r="A181" s="3"/>
      <c r="B181" s="7" t="s">
        <v>61</v>
      </c>
      <c r="C181" s="6" t="s">
        <v>62</v>
      </c>
      <c r="D181" s="16"/>
      <c r="E181" s="15"/>
      <c r="F181" s="14"/>
      <c r="G181" s="16"/>
      <c r="H181" s="15"/>
      <c r="I181" s="14"/>
      <c r="J181" s="16"/>
      <c r="K181" s="15"/>
      <c r="L181" s="14"/>
      <c r="M181" s="2"/>
    </row>
    <row r="182" spans="1:13" ht="12.6" customHeight="1" x14ac:dyDescent="0.4">
      <c r="A182" s="3"/>
      <c r="B182" s="7" t="s">
        <v>14</v>
      </c>
      <c r="C182" s="6">
        <v>0</v>
      </c>
      <c r="D182" s="16"/>
      <c r="E182" s="27" t="s">
        <v>17</v>
      </c>
      <c r="F182" s="29">
        <f>SUM(F172:F181)</f>
        <v>0</v>
      </c>
      <c r="G182" s="16"/>
      <c r="H182" s="27" t="s">
        <v>17</v>
      </c>
      <c r="I182" s="29">
        <f>SUM(I176:I181)</f>
        <v>0</v>
      </c>
      <c r="J182" s="16"/>
      <c r="K182" s="27" t="s">
        <v>17</v>
      </c>
      <c r="L182" s="30">
        <f>F182-I182+L176</f>
        <v>0</v>
      </c>
      <c r="M182" s="2"/>
    </row>
    <row r="183" spans="1:13" ht="12.6" customHeight="1" x14ac:dyDescent="0.4">
      <c r="A183" s="4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5"/>
    </row>
    <row r="184" spans="1:13" ht="12.6" customHeight="1" x14ac:dyDescent="0.4">
      <c r="A184" s="20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2"/>
    </row>
    <row r="185" spans="1:13" ht="12.6" customHeight="1" x14ac:dyDescent="0.4">
      <c r="A185" s="3"/>
      <c r="B185" s="71">
        <f>EDATE(G188,-1)</f>
        <v>45073</v>
      </c>
      <c r="C185" s="72"/>
      <c r="D185" s="72"/>
      <c r="E185" s="73"/>
      <c r="F185" s="16"/>
      <c r="G185" s="16"/>
      <c r="H185" s="16"/>
      <c r="I185" s="16"/>
      <c r="J185" s="16"/>
      <c r="K185" s="16"/>
      <c r="L185" s="8"/>
      <c r="M185" s="2"/>
    </row>
    <row r="186" spans="1:13" ht="12.6" customHeight="1" x14ac:dyDescent="0.4">
      <c r="A186" s="3"/>
      <c r="B186" s="74" t="str">
        <f>名前!$B$1</f>
        <v>株式会社たくみ経営</v>
      </c>
      <c r="C186" s="75"/>
      <c r="D186" s="75"/>
      <c r="E186" s="76"/>
      <c r="F186" s="16"/>
      <c r="G186" s="16"/>
      <c r="H186" s="16"/>
      <c r="I186" s="16"/>
      <c r="J186" s="16"/>
      <c r="K186" s="16"/>
      <c r="L186" s="9"/>
      <c r="M186" s="2"/>
    </row>
    <row r="187" spans="1:13" ht="12.6" customHeight="1" x14ac:dyDescent="0.4">
      <c r="A187" s="3"/>
      <c r="B187" s="17" t="s">
        <v>20</v>
      </c>
      <c r="C187" s="77">
        <f>名前!$B$13</f>
        <v>0</v>
      </c>
      <c r="D187" s="77"/>
      <c r="E187" s="78"/>
      <c r="F187" s="16"/>
      <c r="G187" s="16"/>
      <c r="H187" s="16"/>
      <c r="I187" s="16"/>
      <c r="J187" s="16"/>
      <c r="K187" s="16"/>
      <c r="L187" s="9"/>
      <c r="M187" s="2"/>
    </row>
    <row r="188" spans="1:13" ht="12.6" customHeight="1" x14ac:dyDescent="0.4">
      <c r="A188" s="3"/>
      <c r="B188" s="18" t="s">
        <v>21</v>
      </c>
      <c r="C188" s="79" t="str">
        <f>名前!$C$13&amp;" 様"</f>
        <v xml:space="preserve"> 様</v>
      </c>
      <c r="D188" s="79"/>
      <c r="E188" s="80"/>
      <c r="F188" s="24" t="s">
        <v>22</v>
      </c>
      <c r="G188" s="81">
        <f>$G$5</f>
        <v>45104</v>
      </c>
      <c r="H188" s="81"/>
      <c r="I188" s="81"/>
      <c r="J188" s="16"/>
      <c r="K188" s="16"/>
      <c r="L188" s="10"/>
      <c r="M188" s="2"/>
    </row>
    <row r="189" spans="1:13" ht="12.6" customHeight="1" x14ac:dyDescent="0.4">
      <c r="A189" s="3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23" t="s">
        <v>19</v>
      </c>
      <c r="M189" s="2"/>
    </row>
    <row r="190" spans="1:13" ht="12.6" customHeight="1" x14ac:dyDescent="0.4">
      <c r="A190" s="3"/>
      <c r="B190" s="67" t="s">
        <v>8</v>
      </c>
      <c r="C190" s="68"/>
      <c r="D190" s="16"/>
      <c r="E190" s="67" t="s">
        <v>7</v>
      </c>
      <c r="F190" s="68"/>
      <c r="G190" s="16"/>
      <c r="H190" s="67" t="s">
        <v>9</v>
      </c>
      <c r="I190" s="68"/>
      <c r="J190" s="16"/>
      <c r="K190" s="67" t="s">
        <v>10</v>
      </c>
      <c r="L190" s="68"/>
      <c r="M190" s="2"/>
    </row>
    <row r="191" spans="1:13" ht="12.6" customHeight="1" x14ac:dyDescent="0.4">
      <c r="A191" s="3"/>
      <c r="B191" s="25" t="s">
        <v>56</v>
      </c>
      <c r="C191" s="26"/>
      <c r="D191" s="16"/>
      <c r="E191" s="25" t="s">
        <v>57</v>
      </c>
      <c r="F191" s="26"/>
      <c r="G191" s="16"/>
      <c r="H191" s="11" t="s">
        <v>49</v>
      </c>
      <c r="I191" s="26"/>
      <c r="J191" s="16"/>
      <c r="K191" s="25" t="s">
        <v>12</v>
      </c>
      <c r="L191" s="26">
        <v>0</v>
      </c>
      <c r="M191" s="2"/>
    </row>
    <row r="192" spans="1:13" ht="12.6" customHeight="1" x14ac:dyDescent="0.4">
      <c r="A192" s="3"/>
      <c r="B192" s="11" t="s">
        <v>58</v>
      </c>
      <c r="C192" s="31"/>
      <c r="D192" s="16"/>
      <c r="E192" s="11"/>
      <c r="F192" s="12"/>
      <c r="G192" s="16"/>
      <c r="H192" s="11" t="s">
        <v>50</v>
      </c>
      <c r="I192" s="12"/>
      <c r="J192" s="16"/>
      <c r="K192" s="11"/>
      <c r="L192" s="12"/>
      <c r="M192" s="2"/>
    </row>
    <row r="193" spans="1:13" ht="12.6" customHeight="1" x14ac:dyDescent="0.4">
      <c r="A193" s="3"/>
      <c r="B193" s="11" t="s">
        <v>59</v>
      </c>
      <c r="C193" s="12"/>
      <c r="D193" s="16"/>
      <c r="E193" s="11"/>
      <c r="F193" s="12"/>
      <c r="G193" s="16"/>
      <c r="H193" s="11" t="s">
        <v>51</v>
      </c>
      <c r="I193" s="12"/>
      <c r="J193" s="16"/>
      <c r="K193" s="11"/>
      <c r="L193" s="12"/>
      <c r="M193" s="2"/>
    </row>
    <row r="194" spans="1:13" ht="12.6" customHeight="1" x14ac:dyDescent="0.4">
      <c r="A194" s="3"/>
      <c r="B194" s="11" t="s">
        <v>60</v>
      </c>
      <c r="C194" s="12"/>
      <c r="D194" s="16"/>
      <c r="E194" s="11"/>
      <c r="F194" s="12"/>
      <c r="G194" s="16"/>
      <c r="H194" s="32" t="s">
        <v>11</v>
      </c>
      <c r="I194" s="13"/>
      <c r="J194" s="16"/>
      <c r="K194" s="15"/>
      <c r="L194" s="14"/>
      <c r="M194" s="2"/>
    </row>
    <row r="195" spans="1:13" ht="12.6" customHeight="1" x14ac:dyDescent="0.4">
      <c r="A195" s="3"/>
      <c r="B195" s="11" t="s">
        <v>60</v>
      </c>
      <c r="C195" s="12"/>
      <c r="D195" s="16"/>
      <c r="E195" s="11" t="s">
        <v>63</v>
      </c>
      <c r="F195" s="12"/>
      <c r="G195" s="16"/>
      <c r="H195" s="65" t="s">
        <v>67</v>
      </c>
      <c r="I195" s="66">
        <f>SUM(I191:I194)</f>
        <v>0</v>
      </c>
      <c r="J195" s="16"/>
      <c r="K195" s="27" t="s">
        <v>17</v>
      </c>
      <c r="L195" s="29">
        <f>SUM(L191:L194)</f>
        <v>0</v>
      </c>
      <c r="M195" s="2"/>
    </row>
    <row r="196" spans="1:13" ht="12.6" customHeight="1" x14ac:dyDescent="0.4">
      <c r="A196" s="3"/>
      <c r="B196" s="11"/>
      <c r="C196" s="12"/>
      <c r="D196" s="16"/>
      <c r="E196" s="11"/>
      <c r="F196" s="12"/>
      <c r="G196" s="16"/>
      <c r="H196" s="25" t="s">
        <v>6</v>
      </c>
      <c r="I196" s="26"/>
      <c r="J196" s="16"/>
      <c r="K196" s="16"/>
      <c r="L196" s="16"/>
      <c r="M196" s="2"/>
    </row>
    <row r="197" spans="1:13" ht="12.6" customHeight="1" x14ac:dyDescent="0.4">
      <c r="A197" s="3"/>
      <c r="B197" s="11"/>
      <c r="C197" s="12"/>
      <c r="D197" s="16"/>
      <c r="E197" s="11" t="s">
        <v>60</v>
      </c>
      <c r="F197" s="12">
        <v>0</v>
      </c>
      <c r="G197" s="16"/>
      <c r="H197" s="11" t="s">
        <v>5</v>
      </c>
      <c r="I197" s="12"/>
      <c r="J197" s="16"/>
      <c r="K197" s="69" t="s">
        <v>18</v>
      </c>
      <c r="L197" s="70"/>
      <c r="M197" s="2"/>
    </row>
    <row r="198" spans="1:13" ht="12.6" customHeight="1" x14ac:dyDescent="0.4">
      <c r="A198" s="3"/>
      <c r="B198" s="32"/>
      <c r="C198" s="13"/>
      <c r="D198" s="16"/>
      <c r="E198" s="11"/>
      <c r="F198" s="12"/>
      <c r="G198" s="16"/>
      <c r="H198" s="11"/>
      <c r="I198" s="12"/>
      <c r="J198" s="16"/>
      <c r="K198" s="25" t="s">
        <v>15</v>
      </c>
      <c r="L198" s="28">
        <f>L201-L199-L200</f>
        <v>0</v>
      </c>
      <c r="M198" s="2"/>
    </row>
    <row r="199" spans="1:13" ht="12.6" customHeight="1" x14ac:dyDescent="0.4">
      <c r="A199" s="3"/>
      <c r="B199" s="16"/>
      <c r="C199" s="16"/>
      <c r="D199" s="16"/>
      <c r="E199" s="11"/>
      <c r="F199" s="12"/>
      <c r="G199" s="16"/>
      <c r="H199" s="11"/>
      <c r="I199" s="12"/>
      <c r="J199" s="16"/>
      <c r="K199" s="11"/>
      <c r="L199" s="12"/>
      <c r="M199" s="2"/>
    </row>
    <row r="200" spans="1:13" ht="12.6" customHeight="1" x14ac:dyDescent="0.4">
      <c r="A200" s="3"/>
      <c r="B200" s="7" t="s">
        <v>61</v>
      </c>
      <c r="C200" s="6" t="s">
        <v>62</v>
      </c>
      <c r="D200" s="16"/>
      <c r="E200" s="15"/>
      <c r="F200" s="14"/>
      <c r="G200" s="16"/>
      <c r="H200" s="15"/>
      <c r="I200" s="14"/>
      <c r="J200" s="16"/>
      <c r="K200" s="15"/>
      <c r="L200" s="14"/>
      <c r="M200" s="2"/>
    </row>
    <row r="201" spans="1:13" ht="12.6" customHeight="1" x14ac:dyDescent="0.4">
      <c r="A201" s="3"/>
      <c r="B201" s="7" t="s">
        <v>14</v>
      </c>
      <c r="C201" s="6">
        <v>0</v>
      </c>
      <c r="D201" s="16"/>
      <c r="E201" s="27" t="s">
        <v>17</v>
      </c>
      <c r="F201" s="29">
        <f>SUM(F191:F200)</f>
        <v>0</v>
      </c>
      <c r="G201" s="16"/>
      <c r="H201" s="27" t="s">
        <v>17</v>
      </c>
      <c r="I201" s="29">
        <f>SUM(I195:I200)</f>
        <v>0</v>
      </c>
      <c r="J201" s="16"/>
      <c r="K201" s="27" t="s">
        <v>17</v>
      </c>
      <c r="L201" s="30">
        <f>F201-I201+L195</f>
        <v>0</v>
      </c>
      <c r="M201" s="2"/>
    </row>
    <row r="202" spans="1:13" ht="12.6" customHeight="1" x14ac:dyDescent="0.4">
      <c r="A202" s="4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5"/>
    </row>
    <row r="203" spans="1:13" ht="12.6" customHeight="1" x14ac:dyDescent="0.4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</row>
    <row r="204" spans="1:13" ht="12.6" customHeight="1" x14ac:dyDescent="0.4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</row>
    <row r="205" spans="1:13" ht="12.6" customHeight="1" x14ac:dyDescent="0.4">
      <c r="A205" s="20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2"/>
    </row>
    <row r="206" spans="1:13" ht="12.6" customHeight="1" x14ac:dyDescent="0.4">
      <c r="A206" s="3"/>
      <c r="B206" s="71">
        <f>EDATE(G209,-1)</f>
        <v>45073</v>
      </c>
      <c r="C206" s="72"/>
      <c r="D206" s="72"/>
      <c r="E206" s="73"/>
      <c r="F206" s="16"/>
      <c r="G206" s="16"/>
      <c r="H206" s="16"/>
      <c r="I206" s="16"/>
      <c r="J206" s="16"/>
      <c r="K206" s="16"/>
      <c r="L206" s="8"/>
      <c r="M206" s="2"/>
    </row>
    <row r="207" spans="1:13" ht="12.6" customHeight="1" x14ac:dyDescent="0.4">
      <c r="A207" s="3"/>
      <c r="B207" s="74" t="str">
        <f>名前!$B$1</f>
        <v>株式会社たくみ経営</v>
      </c>
      <c r="C207" s="75"/>
      <c r="D207" s="75"/>
      <c r="E207" s="76"/>
      <c r="F207" s="16"/>
      <c r="G207" s="16"/>
      <c r="H207" s="16"/>
      <c r="I207" s="16"/>
      <c r="J207" s="16"/>
      <c r="K207" s="16"/>
      <c r="L207" s="9"/>
      <c r="M207" s="2"/>
    </row>
    <row r="208" spans="1:13" ht="12.6" customHeight="1" x14ac:dyDescent="0.4">
      <c r="A208" s="3"/>
      <c r="B208" s="17" t="s">
        <v>20</v>
      </c>
      <c r="C208" s="77">
        <f>名前!$B$14</f>
        <v>0</v>
      </c>
      <c r="D208" s="77"/>
      <c r="E208" s="78"/>
      <c r="F208" s="16"/>
      <c r="G208" s="16"/>
      <c r="H208" s="16"/>
      <c r="I208" s="16"/>
      <c r="J208" s="16"/>
      <c r="K208" s="16"/>
      <c r="L208" s="9"/>
      <c r="M208" s="2"/>
    </row>
    <row r="209" spans="1:13" ht="12.6" customHeight="1" x14ac:dyDescent="0.4">
      <c r="A209" s="3"/>
      <c r="B209" s="18" t="s">
        <v>21</v>
      </c>
      <c r="C209" s="79" t="str">
        <f>名前!$C$14&amp;" 様"</f>
        <v xml:space="preserve"> 様</v>
      </c>
      <c r="D209" s="79"/>
      <c r="E209" s="80"/>
      <c r="F209" s="24" t="s">
        <v>22</v>
      </c>
      <c r="G209" s="81">
        <f>$G$5</f>
        <v>45104</v>
      </c>
      <c r="H209" s="81"/>
      <c r="I209" s="81"/>
      <c r="J209" s="16"/>
      <c r="K209" s="16"/>
      <c r="L209" s="10"/>
      <c r="M209" s="2"/>
    </row>
    <row r="210" spans="1:13" ht="12.6" customHeight="1" x14ac:dyDescent="0.4">
      <c r="A210" s="3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23" t="s">
        <v>19</v>
      </c>
      <c r="M210" s="2"/>
    </row>
    <row r="211" spans="1:13" ht="12.6" customHeight="1" x14ac:dyDescent="0.4">
      <c r="A211" s="3"/>
      <c r="B211" s="67" t="s">
        <v>8</v>
      </c>
      <c r="C211" s="68"/>
      <c r="D211" s="16"/>
      <c r="E211" s="67" t="s">
        <v>7</v>
      </c>
      <c r="F211" s="68"/>
      <c r="G211" s="16"/>
      <c r="H211" s="67" t="s">
        <v>9</v>
      </c>
      <c r="I211" s="68"/>
      <c r="J211" s="16"/>
      <c r="K211" s="67" t="s">
        <v>10</v>
      </c>
      <c r="L211" s="68"/>
      <c r="M211" s="2"/>
    </row>
    <row r="212" spans="1:13" ht="12.6" customHeight="1" x14ac:dyDescent="0.4">
      <c r="A212" s="3"/>
      <c r="B212" s="25" t="s">
        <v>56</v>
      </c>
      <c r="C212" s="26"/>
      <c r="D212" s="16"/>
      <c r="E212" s="25" t="s">
        <v>57</v>
      </c>
      <c r="F212" s="26"/>
      <c r="G212" s="16"/>
      <c r="H212" s="11" t="s">
        <v>49</v>
      </c>
      <c r="I212" s="26"/>
      <c r="J212" s="16"/>
      <c r="K212" s="25" t="s">
        <v>12</v>
      </c>
      <c r="L212" s="26">
        <v>0</v>
      </c>
      <c r="M212" s="2"/>
    </row>
    <row r="213" spans="1:13" ht="12.6" customHeight="1" x14ac:dyDescent="0.4">
      <c r="A213" s="3"/>
      <c r="B213" s="11" t="s">
        <v>58</v>
      </c>
      <c r="C213" s="31"/>
      <c r="D213" s="16"/>
      <c r="E213" s="11"/>
      <c r="F213" s="12"/>
      <c r="G213" s="16"/>
      <c r="H213" s="11" t="s">
        <v>50</v>
      </c>
      <c r="I213" s="12"/>
      <c r="J213" s="16"/>
      <c r="K213" s="11"/>
      <c r="L213" s="12"/>
      <c r="M213" s="2"/>
    </row>
    <row r="214" spans="1:13" ht="12.6" customHeight="1" x14ac:dyDescent="0.4">
      <c r="A214" s="3"/>
      <c r="B214" s="11" t="s">
        <v>59</v>
      </c>
      <c r="C214" s="12"/>
      <c r="D214" s="16"/>
      <c r="E214" s="11"/>
      <c r="F214" s="12"/>
      <c r="G214" s="16"/>
      <c r="H214" s="11" t="s">
        <v>51</v>
      </c>
      <c r="I214" s="12"/>
      <c r="J214" s="16"/>
      <c r="K214" s="11"/>
      <c r="L214" s="12"/>
      <c r="M214" s="2"/>
    </row>
    <row r="215" spans="1:13" ht="12.6" customHeight="1" x14ac:dyDescent="0.4">
      <c r="A215" s="3"/>
      <c r="B215" s="11" t="s">
        <v>60</v>
      </c>
      <c r="C215" s="12"/>
      <c r="D215" s="16"/>
      <c r="E215" s="11"/>
      <c r="F215" s="12"/>
      <c r="G215" s="16"/>
      <c r="H215" s="32" t="s">
        <v>11</v>
      </c>
      <c r="I215" s="13"/>
      <c r="J215" s="16"/>
      <c r="K215" s="15"/>
      <c r="L215" s="14"/>
      <c r="M215" s="2"/>
    </row>
    <row r="216" spans="1:13" ht="12.6" customHeight="1" x14ac:dyDescent="0.4">
      <c r="A216" s="3"/>
      <c r="B216" s="11" t="s">
        <v>60</v>
      </c>
      <c r="C216" s="12"/>
      <c r="D216" s="16"/>
      <c r="E216" s="11" t="s">
        <v>63</v>
      </c>
      <c r="F216" s="12"/>
      <c r="G216" s="16"/>
      <c r="H216" s="65" t="s">
        <v>67</v>
      </c>
      <c r="I216" s="66">
        <f>SUM(I212:I215)</f>
        <v>0</v>
      </c>
      <c r="J216" s="16"/>
      <c r="K216" s="27" t="s">
        <v>17</v>
      </c>
      <c r="L216" s="29">
        <f>SUM(L212:L215)</f>
        <v>0</v>
      </c>
      <c r="M216" s="2"/>
    </row>
    <row r="217" spans="1:13" ht="12.6" customHeight="1" x14ac:dyDescent="0.4">
      <c r="A217" s="3"/>
      <c r="B217" s="11"/>
      <c r="C217" s="12"/>
      <c r="D217" s="16"/>
      <c r="E217" s="11"/>
      <c r="F217" s="12"/>
      <c r="G217" s="16"/>
      <c r="H217" s="25" t="s">
        <v>6</v>
      </c>
      <c r="I217" s="26"/>
      <c r="J217" s="16"/>
      <c r="K217" s="16"/>
      <c r="L217" s="16"/>
      <c r="M217" s="2"/>
    </row>
    <row r="218" spans="1:13" ht="12.6" customHeight="1" x14ac:dyDescent="0.4">
      <c r="A218" s="3"/>
      <c r="B218" s="11"/>
      <c r="C218" s="12"/>
      <c r="D218" s="16"/>
      <c r="E218" s="11" t="s">
        <v>60</v>
      </c>
      <c r="F218" s="12">
        <v>0</v>
      </c>
      <c r="G218" s="16"/>
      <c r="H218" s="11" t="s">
        <v>5</v>
      </c>
      <c r="I218" s="12"/>
      <c r="J218" s="16"/>
      <c r="K218" s="69" t="s">
        <v>18</v>
      </c>
      <c r="L218" s="70"/>
      <c r="M218" s="2"/>
    </row>
    <row r="219" spans="1:13" ht="12.6" customHeight="1" x14ac:dyDescent="0.4">
      <c r="A219" s="3"/>
      <c r="B219" s="32"/>
      <c r="C219" s="13"/>
      <c r="D219" s="16"/>
      <c r="E219" s="11"/>
      <c r="F219" s="12"/>
      <c r="G219" s="16"/>
      <c r="H219" s="11"/>
      <c r="I219" s="12"/>
      <c r="J219" s="16"/>
      <c r="K219" s="25" t="s">
        <v>15</v>
      </c>
      <c r="L219" s="28">
        <f>L222-L220-L221</f>
        <v>0</v>
      </c>
      <c r="M219" s="2"/>
    </row>
    <row r="220" spans="1:13" ht="12.6" customHeight="1" x14ac:dyDescent="0.4">
      <c r="A220" s="3"/>
      <c r="B220" s="16"/>
      <c r="C220" s="16"/>
      <c r="D220" s="16"/>
      <c r="E220" s="11"/>
      <c r="F220" s="12"/>
      <c r="G220" s="16"/>
      <c r="H220" s="11"/>
      <c r="I220" s="12"/>
      <c r="J220" s="16"/>
      <c r="K220" s="11"/>
      <c r="L220" s="12"/>
      <c r="M220" s="2"/>
    </row>
    <row r="221" spans="1:13" ht="12.6" customHeight="1" x14ac:dyDescent="0.4">
      <c r="A221" s="3"/>
      <c r="B221" s="7" t="s">
        <v>61</v>
      </c>
      <c r="C221" s="6" t="s">
        <v>62</v>
      </c>
      <c r="D221" s="16"/>
      <c r="E221" s="15"/>
      <c r="F221" s="14"/>
      <c r="G221" s="16"/>
      <c r="H221" s="15"/>
      <c r="I221" s="14"/>
      <c r="J221" s="16"/>
      <c r="K221" s="15"/>
      <c r="L221" s="14"/>
      <c r="M221" s="2"/>
    </row>
    <row r="222" spans="1:13" ht="12.6" customHeight="1" x14ac:dyDescent="0.4">
      <c r="A222" s="3"/>
      <c r="B222" s="7" t="s">
        <v>14</v>
      </c>
      <c r="C222" s="6">
        <v>0</v>
      </c>
      <c r="D222" s="16"/>
      <c r="E222" s="27" t="s">
        <v>17</v>
      </c>
      <c r="F222" s="29">
        <f>SUM(F212:F221)</f>
        <v>0</v>
      </c>
      <c r="G222" s="16"/>
      <c r="H222" s="27" t="s">
        <v>17</v>
      </c>
      <c r="I222" s="29">
        <f>SUM(I216:I221)</f>
        <v>0</v>
      </c>
      <c r="J222" s="16"/>
      <c r="K222" s="27" t="s">
        <v>17</v>
      </c>
      <c r="L222" s="30">
        <f>F222-I222+L216</f>
        <v>0</v>
      </c>
      <c r="M222" s="2"/>
    </row>
    <row r="223" spans="1:13" ht="12.6" customHeight="1" x14ac:dyDescent="0.4">
      <c r="A223" s="3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2"/>
    </row>
    <row r="224" spans="1:13" ht="12.6" customHeight="1" x14ac:dyDescent="0.4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</row>
    <row r="225" spans="1:13" ht="12.6" customHeight="1" x14ac:dyDescent="0.4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</row>
    <row r="226" spans="1:13" ht="12.6" customHeight="1" x14ac:dyDescent="0.4">
      <c r="A226" s="20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2"/>
    </row>
    <row r="227" spans="1:13" ht="12.6" customHeight="1" x14ac:dyDescent="0.4">
      <c r="A227" s="3"/>
      <c r="B227" s="71">
        <f>EDATE(G230,-1)</f>
        <v>45073</v>
      </c>
      <c r="C227" s="72"/>
      <c r="D227" s="72"/>
      <c r="E227" s="73"/>
      <c r="F227" s="16"/>
      <c r="G227" s="16"/>
      <c r="H227" s="16"/>
      <c r="I227" s="16"/>
      <c r="J227" s="16"/>
      <c r="K227" s="16"/>
      <c r="L227" s="8"/>
      <c r="M227" s="2"/>
    </row>
    <row r="228" spans="1:13" ht="12.6" customHeight="1" x14ac:dyDescent="0.4">
      <c r="A228" s="3"/>
      <c r="B228" s="74" t="str">
        <f>名前!$B$1</f>
        <v>株式会社たくみ経営</v>
      </c>
      <c r="C228" s="75"/>
      <c r="D228" s="75"/>
      <c r="E228" s="76"/>
      <c r="F228" s="16"/>
      <c r="G228" s="16"/>
      <c r="H228" s="16"/>
      <c r="I228" s="16"/>
      <c r="J228" s="16"/>
      <c r="K228" s="16"/>
      <c r="L228" s="9"/>
      <c r="M228" s="2"/>
    </row>
    <row r="229" spans="1:13" ht="12.6" customHeight="1" x14ac:dyDescent="0.4">
      <c r="A229" s="3"/>
      <c r="B229" s="17" t="s">
        <v>20</v>
      </c>
      <c r="C229" s="77">
        <f>名前!$B$15</f>
        <v>0</v>
      </c>
      <c r="D229" s="77"/>
      <c r="E229" s="78"/>
      <c r="F229" s="16"/>
      <c r="G229" s="16"/>
      <c r="H229" s="16"/>
      <c r="I229" s="16"/>
      <c r="J229" s="16"/>
      <c r="K229" s="16"/>
      <c r="L229" s="9"/>
      <c r="M229" s="2"/>
    </row>
    <row r="230" spans="1:13" ht="12.6" customHeight="1" x14ac:dyDescent="0.4">
      <c r="A230" s="3"/>
      <c r="B230" s="18" t="s">
        <v>21</v>
      </c>
      <c r="C230" s="79" t="str">
        <f>名前!$C$15&amp;" 様"</f>
        <v xml:space="preserve"> 様</v>
      </c>
      <c r="D230" s="79"/>
      <c r="E230" s="80"/>
      <c r="F230" s="24" t="s">
        <v>22</v>
      </c>
      <c r="G230" s="81">
        <f>$G$5</f>
        <v>45104</v>
      </c>
      <c r="H230" s="81"/>
      <c r="I230" s="81"/>
      <c r="J230" s="16"/>
      <c r="K230" s="16"/>
      <c r="L230" s="10"/>
      <c r="M230" s="2"/>
    </row>
    <row r="231" spans="1:13" ht="12.6" customHeight="1" x14ac:dyDescent="0.4">
      <c r="A231" s="3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23" t="s">
        <v>19</v>
      </c>
      <c r="M231" s="2"/>
    </row>
    <row r="232" spans="1:13" ht="12.6" customHeight="1" x14ac:dyDescent="0.4">
      <c r="A232" s="3"/>
      <c r="B232" s="67" t="s">
        <v>8</v>
      </c>
      <c r="C232" s="68"/>
      <c r="D232" s="16"/>
      <c r="E232" s="67" t="s">
        <v>7</v>
      </c>
      <c r="F232" s="68"/>
      <c r="G232" s="16"/>
      <c r="H232" s="67" t="s">
        <v>9</v>
      </c>
      <c r="I232" s="68"/>
      <c r="J232" s="16"/>
      <c r="K232" s="67" t="s">
        <v>10</v>
      </c>
      <c r="L232" s="68"/>
      <c r="M232" s="2"/>
    </row>
    <row r="233" spans="1:13" ht="12.6" customHeight="1" x14ac:dyDescent="0.4">
      <c r="A233" s="3"/>
      <c r="B233" s="25" t="s">
        <v>56</v>
      </c>
      <c r="C233" s="26"/>
      <c r="D233" s="16"/>
      <c r="E233" s="25" t="s">
        <v>57</v>
      </c>
      <c r="F233" s="26"/>
      <c r="G233" s="16"/>
      <c r="H233" s="11" t="s">
        <v>49</v>
      </c>
      <c r="I233" s="26"/>
      <c r="J233" s="16"/>
      <c r="K233" s="25" t="s">
        <v>12</v>
      </c>
      <c r="L233" s="26">
        <v>0</v>
      </c>
      <c r="M233" s="2"/>
    </row>
    <row r="234" spans="1:13" ht="12.6" customHeight="1" x14ac:dyDescent="0.4">
      <c r="A234" s="3"/>
      <c r="B234" s="11" t="s">
        <v>58</v>
      </c>
      <c r="C234" s="31"/>
      <c r="D234" s="16"/>
      <c r="E234" s="11"/>
      <c r="F234" s="12"/>
      <c r="G234" s="16"/>
      <c r="H234" s="11" t="s">
        <v>50</v>
      </c>
      <c r="I234" s="12"/>
      <c r="J234" s="16"/>
      <c r="K234" s="11"/>
      <c r="L234" s="12"/>
      <c r="M234" s="2"/>
    </row>
    <row r="235" spans="1:13" ht="12.6" customHeight="1" x14ac:dyDescent="0.4">
      <c r="A235" s="3"/>
      <c r="B235" s="11" t="s">
        <v>59</v>
      </c>
      <c r="C235" s="12"/>
      <c r="D235" s="16"/>
      <c r="E235" s="11"/>
      <c r="F235" s="12"/>
      <c r="G235" s="16"/>
      <c r="H235" s="11" t="s">
        <v>51</v>
      </c>
      <c r="I235" s="12"/>
      <c r="J235" s="16"/>
      <c r="K235" s="11"/>
      <c r="L235" s="12"/>
      <c r="M235" s="2"/>
    </row>
    <row r="236" spans="1:13" ht="12.6" customHeight="1" x14ac:dyDescent="0.4">
      <c r="A236" s="3"/>
      <c r="B236" s="11" t="s">
        <v>60</v>
      </c>
      <c r="C236" s="12"/>
      <c r="D236" s="16"/>
      <c r="E236" s="11"/>
      <c r="F236" s="12"/>
      <c r="G236" s="16"/>
      <c r="H236" s="32" t="s">
        <v>11</v>
      </c>
      <c r="I236" s="13"/>
      <c r="J236" s="16"/>
      <c r="K236" s="15"/>
      <c r="L236" s="14"/>
      <c r="M236" s="2"/>
    </row>
    <row r="237" spans="1:13" ht="12.6" customHeight="1" x14ac:dyDescent="0.4">
      <c r="A237" s="3"/>
      <c r="B237" s="11" t="s">
        <v>60</v>
      </c>
      <c r="C237" s="12"/>
      <c r="D237" s="16"/>
      <c r="E237" s="11" t="s">
        <v>63</v>
      </c>
      <c r="F237" s="12"/>
      <c r="G237" s="16"/>
      <c r="H237" s="65" t="s">
        <v>67</v>
      </c>
      <c r="I237" s="66">
        <f>SUM(I233:I236)</f>
        <v>0</v>
      </c>
      <c r="J237" s="16"/>
      <c r="K237" s="27" t="s">
        <v>17</v>
      </c>
      <c r="L237" s="29">
        <f>SUM(L233:L236)</f>
        <v>0</v>
      </c>
      <c r="M237" s="2"/>
    </row>
    <row r="238" spans="1:13" ht="12.6" customHeight="1" x14ac:dyDescent="0.4">
      <c r="A238" s="3"/>
      <c r="B238" s="11"/>
      <c r="C238" s="12"/>
      <c r="D238" s="16"/>
      <c r="E238" s="11"/>
      <c r="F238" s="12"/>
      <c r="G238" s="16"/>
      <c r="H238" s="25" t="s">
        <v>6</v>
      </c>
      <c r="I238" s="26"/>
      <c r="J238" s="16"/>
      <c r="K238" s="16"/>
      <c r="L238" s="16"/>
      <c r="M238" s="2"/>
    </row>
    <row r="239" spans="1:13" ht="12.6" customHeight="1" x14ac:dyDescent="0.4">
      <c r="A239" s="3"/>
      <c r="B239" s="11"/>
      <c r="C239" s="12"/>
      <c r="D239" s="16"/>
      <c r="E239" s="11" t="s">
        <v>60</v>
      </c>
      <c r="F239" s="12">
        <v>0</v>
      </c>
      <c r="G239" s="16"/>
      <c r="H239" s="11" t="s">
        <v>5</v>
      </c>
      <c r="I239" s="12"/>
      <c r="J239" s="16"/>
      <c r="K239" s="69" t="s">
        <v>18</v>
      </c>
      <c r="L239" s="70"/>
      <c r="M239" s="2"/>
    </row>
    <row r="240" spans="1:13" ht="12.6" customHeight="1" x14ac:dyDescent="0.4">
      <c r="A240" s="3"/>
      <c r="B240" s="32"/>
      <c r="C240" s="13"/>
      <c r="D240" s="16"/>
      <c r="E240" s="11"/>
      <c r="F240" s="12"/>
      <c r="G240" s="16"/>
      <c r="H240" s="11"/>
      <c r="I240" s="12"/>
      <c r="J240" s="16"/>
      <c r="K240" s="25" t="s">
        <v>15</v>
      </c>
      <c r="L240" s="28">
        <f>L243-L241-L242</f>
        <v>0</v>
      </c>
      <c r="M240" s="2"/>
    </row>
    <row r="241" spans="1:13" ht="12.6" customHeight="1" x14ac:dyDescent="0.4">
      <c r="A241" s="3"/>
      <c r="B241" s="16"/>
      <c r="C241" s="16"/>
      <c r="D241" s="16"/>
      <c r="E241" s="11"/>
      <c r="F241" s="12"/>
      <c r="G241" s="16"/>
      <c r="H241" s="11"/>
      <c r="I241" s="12"/>
      <c r="J241" s="16"/>
      <c r="K241" s="11"/>
      <c r="L241" s="12"/>
      <c r="M241" s="2"/>
    </row>
    <row r="242" spans="1:13" ht="12.6" customHeight="1" x14ac:dyDescent="0.4">
      <c r="A242" s="3"/>
      <c r="B242" s="7" t="s">
        <v>61</v>
      </c>
      <c r="C242" s="6" t="s">
        <v>62</v>
      </c>
      <c r="D242" s="16"/>
      <c r="E242" s="15"/>
      <c r="F242" s="14"/>
      <c r="G242" s="16"/>
      <c r="H242" s="15"/>
      <c r="I242" s="14"/>
      <c r="J242" s="16"/>
      <c r="K242" s="15"/>
      <c r="L242" s="14"/>
      <c r="M242" s="2"/>
    </row>
    <row r="243" spans="1:13" ht="12.6" customHeight="1" x14ac:dyDescent="0.4">
      <c r="A243" s="3"/>
      <c r="B243" s="7" t="s">
        <v>14</v>
      </c>
      <c r="C243" s="6">
        <v>0</v>
      </c>
      <c r="D243" s="16"/>
      <c r="E243" s="27" t="s">
        <v>17</v>
      </c>
      <c r="F243" s="29">
        <f>SUM(F233:F242)</f>
        <v>0</v>
      </c>
      <c r="G243" s="16"/>
      <c r="H243" s="27" t="s">
        <v>17</v>
      </c>
      <c r="I243" s="29">
        <f>SUM(I237:I242)</f>
        <v>0</v>
      </c>
      <c r="J243" s="16"/>
      <c r="K243" s="27" t="s">
        <v>17</v>
      </c>
      <c r="L243" s="30">
        <f>F243-I243+L237</f>
        <v>0</v>
      </c>
      <c r="M243" s="2"/>
    </row>
    <row r="244" spans="1:13" ht="12.6" customHeight="1" x14ac:dyDescent="0.4">
      <c r="A244" s="4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5"/>
    </row>
    <row r="245" spans="1:13" ht="12.6" customHeight="1" x14ac:dyDescent="0.4"/>
    <row r="246" spans="1:13" ht="12.6" customHeight="1" x14ac:dyDescent="0.4"/>
    <row r="247" spans="1:13" ht="12.6" customHeight="1" x14ac:dyDescent="0.4"/>
    <row r="248" spans="1:13" ht="12.6" customHeight="1" x14ac:dyDescent="0.4"/>
  </sheetData>
  <mergeCells count="120">
    <mergeCell ref="B232:C232"/>
    <mergeCell ref="E232:F232"/>
    <mergeCell ref="H232:I232"/>
    <mergeCell ref="K232:L232"/>
    <mergeCell ref="K239:L239"/>
    <mergeCell ref="B227:E227"/>
    <mergeCell ref="B228:E228"/>
    <mergeCell ref="C229:E229"/>
    <mergeCell ref="C230:E230"/>
    <mergeCell ref="G230:I230"/>
    <mergeCell ref="B211:C211"/>
    <mergeCell ref="E211:F211"/>
    <mergeCell ref="H211:I211"/>
    <mergeCell ref="K211:L211"/>
    <mergeCell ref="K218:L218"/>
    <mergeCell ref="B206:E206"/>
    <mergeCell ref="B207:E207"/>
    <mergeCell ref="C208:E208"/>
    <mergeCell ref="C209:E209"/>
    <mergeCell ref="G209:I209"/>
    <mergeCell ref="B190:C190"/>
    <mergeCell ref="E190:F190"/>
    <mergeCell ref="H190:I190"/>
    <mergeCell ref="K190:L190"/>
    <mergeCell ref="K197:L197"/>
    <mergeCell ref="B185:E185"/>
    <mergeCell ref="B186:E186"/>
    <mergeCell ref="C187:E187"/>
    <mergeCell ref="C188:E188"/>
    <mergeCell ref="G188:I188"/>
    <mergeCell ref="B171:C171"/>
    <mergeCell ref="E171:F171"/>
    <mergeCell ref="H171:I171"/>
    <mergeCell ref="K171:L171"/>
    <mergeCell ref="K178:L178"/>
    <mergeCell ref="B166:E166"/>
    <mergeCell ref="B167:E167"/>
    <mergeCell ref="C168:E168"/>
    <mergeCell ref="C169:E169"/>
    <mergeCell ref="G169:I169"/>
    <mergeCell ref="B150:C150"/>
    <mergeCell ref="E150:F150"/>
    <mergeCell ref="H150:I150"/>
    <mergeCell ref="K150:L150"/>
    <mergeCell ref="K157:L157"/>
    <mergeCell ref="B145:E145"/>
    <mergeCell ref="B146:E146"/>
    <mergeCell ref="C147:E147"/>
    <mergeCell ref="C148:E148"/>
    <mergeCell ref="G148:I148"/>
    <mergeCell ref="B129:C129"/>
    <mergeCell ref="E129:F129"/>
    <mergeCell ref="H129:I129"/>
    <mergeCell ref="K129:L129"/>
    <mergeCell ref="K136:L136"/>
    <mergeCell ref="B124:E124"/>
    <mergeCell ref="B125:E125"/>
    <mergeCell ref="C126:E126"/>
    <mergeCell ref="C127:E127"/>
    <mergeCell ref="G127:I127"/>
    <mergeCell ref="B110:C110"/>
    <mergeCell ref="E110:F110"/>
    <mergeCell ref="H110:I110"/>
    <mergeCell ref="K110:L110"/>
    <mergeCell ref="K117:L117"/>
    <mergeCell ref="B105:E105"/>
    <mergeCell ref="B106:E106"/>
    <mergeCell ref="C107:E107"/>
    <mergeCell ref="C108:E108"/>
    <mergeCell ref="G108:I108"/>
    <mergeCell ref="B89:C89"/>
    <mergeCell ref="E89:F89"/>
    <mergeCell ref="H89:I89"/>
    <mergeCell ref="K89:L89"/>
    <mergeCell ref="K96:L96"/>
    <mergeCell ref="B84:E84"/>
    <mergeCell ref="B85:E85"/>
    <mergeCell ref="C86:E86"/>
    <mergeCell ref="C87:E87"/>
    <mergeCell ref="G87:I87"/>
    <mergeCell ref="B68:C68"/>
    <mergeCell ref="E68:F68"/>
    <mergeCell ref="H68:I68"/>
    <mergeCell ref="K68:L68"/>
    <mergeCell ref="K75:L75"/>
    <mergeCell ref="B63:E63"/>
    <mergeCell ref="B64:E64"/>
    <mergeCell ref="C65:E65"/>
    <mergeCell ref="C66:E66"/>
    <mergeCell ref="G66:I66"/>
    <mergeCell ref="B49:C49"/>
    <mergeCell ref="E49:F49"/>
    <mergeCell ref="H49:I49"/>
    <mergeCell ref="K49:L49"/>
    <mergeCell ref="K56:L56"/>
    <mergeCell ref="B44:E44"/>
    <mergeCell ref="B45:E45"/>
    <mergeCell ref="C46:E46"/>
    <mergeCell ref="C47:E47"/>
    <mergeCell ref="G47:I47"/>
    <mergeCell ref="B28:C28"/>
    <mergeCell ref="E28:F28"/>
    <mergeCell ref="H28:I28"/>
    <mergeCell ref="K28:L28"/>
    <mergeCell ref="K35:L35"/>
    <mergeCell ref="B23:E23"/>
    <mergeCell ref="B24:E24"/>
    <mergeCell ref="C25:E25"/>
    <mergeCell ref="C26:E26"/>
    <mergeCell ref="G26:I26"/>
    <mergeCell ref="K7:L7"/>
    <mergeCell ref="K14:L14"/>
    <mergeCell ref="B2:E2"/>
    <mergeCell ref="B3:E3"/>
    <mergeCell ref="C4:E4"/>
    <mergeCell ref="C5:E5"/>
    <mergeCell ref="G5:I5"/>
    <mergeCell ref="B7:C7"/>
    <mergeCell ref="E7:F7"/>
    <mergeCell ref="H7:I7"/>
  </mergeCells>
  <phoneticPr fontId="1"/>
  <pageMargins left="0.39370078740157483" right="0.39370078740157483" top="0.31496062992125984" bottom="0" header="0.31496062992125984" footer="0.31496062992125984"/>
  <pageSetup paperSize="9" fitToHeight="0" orientation="portrait" r:id="rId1"/>
  <rowBreaks count="3" manualBreakCount="3">
    <brk id="61" max="12" man="1"/>
    <brk id="122" max="12" man="1"/>
    <brk id="183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48"/>
  <sheetViews>
    <sheetView zoomScaleNormal="100" zoomScaleSheetLayoutView="100" workbookViewId="0">
      <selection activeCell="C1" sqref="C1"/>
    </sheetView>
  </sheetViews>
  <sheetFormatPr defaultColWidth="9" defaultRowHeight="14.25" x14ac:dyDescent="0.4"/>
  <cols>
    <col min="1" max="1" width="3.75" style="1" customWidth="1"/>
    <col min="2" max="2" width="11.25" style="1" customWidth="1"/>
    <col min="3" max="3" width="7.875" style="1" customWidth="1"/>
    <col min="4" max="4" width="1.25" style="1" customWidth="1"/>
    <col min="5" max="5" width="8.75" style="1" customWidth="1"/>
    <col min="6" max="6" width="10.375" style="1" customWidth="1"/>
    <col min="7" max="7" width="1.25" style="1" customWidth="1"/>
    <col min="8" max="8" width="8.75" style="1" customWidth="1"/>
    <col min="9" max="9" width="10.375" style="1" customWidth="1"/>
    <col min="10" max="10" width="1.25" style="1" customWidth="1"/>
    <col min="11" max="11" width="8.75" style="1" customWidth="1"/>
    <col min="12" max="12" width="10.375" style="1" customWidth="1"/>
    <col min="13" max="13" width="3.75" style="1" customWidth="1"/>
    <col min="14" max="16384" width="9" style="1"/>
  </cols>
  <sheetData>
    <row r="1" spans="1:13" ht="12.6" customHeight="1" x14ac:dyDescent="0.4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ht="12.6" customHeight="1" x14ac:dyDescent="0.4">
      <c r="A2" s="3"/>
      <c r="B2" s="71">
        <f>EDATE(G5,-1)</f>
        <v>45104</v>
      </c>
      <c r="C2" s="72"/>
      <c r="D2" s="72"/>
      <c r="E2" s="73"/>
      <c r="F2" s="16"/>
      <c r="G2" s="16"/>
      <c r="H2" s="16"/>
      <c r="I2" s="16"/>
      <c r="J2" s="16"/>
      <c r="K2" s="16"/>
      <c r="L2" s="8"/>
      <c r="M2" s="2"/>
    </row>
    <row r="3" spans="1:13" ht="12.6" customHeight="1" x14ac:dyDescent="0.4">
      <c r="A3" s="3"/>
      <c r="B3" s="74" t="str">
        <f>名前!$B$1</f>
        <v>株式会社たくみ経営</v>
      </c>
      <c r="C3" s="75"/>
      <c r="D3" s="75"/>
      <c r="E3" s="76"/>
      <c r="F3" s="16"/>
      <c r="G3" s="16"/>
      <c r="H3" s="16"/>
      <c r="I3" s="16"/>
      <c r="J3" s="16"/>
      <c r="K3" s="16"/>
      <c r="L3" s="9"/>
      <c r="M3" s="2"/>
    </row>
    <row r="4" spans="1:13" ht="12.6" customHeight="1" x14ac:dyDescent="0.4">
      <c r="A4" s="3"/>
      <c r="B4" s="17" t="s">
        <v>20</v>
      </c>
      <c r="C4" s="77" t="str">
        <f>名前!$B$4</f>
        <v>代表社員</v>
      </c>
      <c r="D4" s="77"/>
      <c r="E4" s="78"/>
      <c r="F4" s="16"/>
      <c r="G4" s="16"/>
      <c r="H4" s="16"/>
      <c r="I4" s="16"/>
      <c r="J4" s="16"/>
      <c r="K4" s="16"/>
      <c r="L4" s="9"/>
      <c r="M4" s="2"/>
    </row>
    <row r="5" spans="1:13" ht="12.6" customHeight="1" x14ac:dyDescent="0.4">
      <c r="A5" s="3"/>
      <c r="B5" s="18" t="s">
        <v>21</v>
      </c>
      <c r="C5" s="79" t="str">
        <f>名前!$C$4&amp;" 様"</f>
        <v>宅見一郎 様</v>
      </c>
      <c r="D5" s="79"/>
      <c r="E5" s="80"/>
      <c r="F5" s="24" t="s">
        <v>22</v>
      </c>
      <c r="G5" s="81">
        <v>45134</v>
      </c>
      <c r="H5" s="81"/>
      <c r="I5" s="81"/>
      <c r="J5" s="16"/>
      <c r="K5" s="16"/>
      <c r="L5" s="10"/>
      <c r="M5" s="2"/>
    </row>
    <row r="6" spans="1:13" ht="12.6" customHeight="1" x14ac:dyDescent="0.4">
      <c r="A6" s="3"/>
      <c r="B6" s="16"/>
      <c r="C6" s="16"/>
      <c r="D6" s="16"/>
      <c r="E6" s="16"/>
      <c r="F6" s="16"/>
      <c r="G6" s="16"/>
      <c r="H6" s="16"/>
      <c r="I6" s="16"/>
      <c r="J6" s="16"/>
      <c r="K6" s="16"/>
      <c r="L6" s="23" t="s">
        <v>19</v>
      </c>
      <c r="M6" s="2"/>
    </row>
    <row r="7" spans="1:13" ht="12.6" customHeight="1" x14ac:dyDescent="0.4">
      <c r="A7" s="3"/>
      <c r="B7" s="67" t="s">
        <v>8</v>
      </c>
      <c r="C7" s="68"/>
      <c r="D7" s="16"/>
      <c r="E7" s="67" t="s">
        <v>7</v>
      </c>
      <c r="F7" s="68"/>
      <c r="G7" s="16"/>
      <c r="H7" s="67" t="s">
        <v>9</v>
      </c>
      <c r="I7" s="68"/>
      <c r="J7" s="16"/>
      <c r="K7" s="67" t="s">
        <v>10</v>
      </c>
      <c r="L7" s="68"/>
      <c r="M7" s="2"/>
    </row>
    <row r="8" spans="1:13" ht="12.6" customHeight="1" x14ac:dyDescent="0.4">
      <c r="A8" s="3"/>
      <c r="B8" s="25" t="s">
        <v>56</v>
      </c>
      <c r="C8" s="26"/>
      <c r="D8" s="16"/>
      <c r="E8" s="25" t="s">
        <v>57</v>
      </c>
      <c r="F8" s="26"/>
      <c r="G8" s="16"/>
      <c r="H8" s="11" t="s">
        <v>49</v>
      </c>
      <c r="I8" s="26"/>
      <c r="J8" s="16"/>
      <c r="K8" s="25" t="s">
        <v>12</v>
      </c>
      <c r="L8" s="26">
        <v>0</v>
      </c>
      <c r="M8" s="2"/>
    </row>
    <row r="9" spans="1:13" ht="12.6" customHeight="1" x14ac:dyDescent="0.4">
      <c r="A9" s="3"/>
      <c r="B9" s="11" t="s">
        <v>58</v>
      </c>
      <c r="C9" s="31"/>
      <c r="D9" s="16"/>
      <c r="E9" s="11"/>
      <c r="F9" s="12"/>
      <c r="G9" s="16"/>
      <c r="H9" s="11" t="s">
        <v>50</v>
      </c>
      <c r="I9" s="12"/>
      <c r="J9" s="16"/>
      <c r="K9" s="11"/>
      <c r="L9" s="12"/>
      <c r="M9" s="2"/>
    </row>
    <row r="10" spans="1:13" ht="12.6" customHeight="1" x14ac:dyDescent="0.4">
      <c r="A10" s="3"/>
      <c r="B10" s="11" t="s">
        <v>59</v>
      </c>
      <c r="C10" s="12"/>
      <c r="D10" s="16"/>
      <c r="E10" s="11"/>
      <c r="F10" s="12"/>
      <c r="G10" s="16"/>
      <c r="H10" s="11" t="s">
        <v>51</v>
      </c>
      <c r="I10" s="12"/>
      <c r="J10" s="16"/>
      <c r="K10" s="11"/>
      <c r="L10" s="12"/>
      <c r="M10" s="2"/>
    </row>
    <row r="11" spans="1:13" ht="12.6" customHeight="1" x14ac:dyDescent="0.4">
      <c r="A11" s="3"/>
      <c r="B11" s="11" t="s">
        <v>60</v>
      </c>
      <c r="C11" s="12"/>
      <c r="D11" s="16"/>
      <c r="E11" s="11"/>
      <c r="F11" s="12"/>
      <c r="G11" s="16"/>
      <c r="H11" s="32" t="s">
        <v>11</v>
      </c>
      <c r="I11" s="13"/>
      <c r="J11" s="16"/>
      <c r="K11" s="15"/>
      <c r="L11" s="14"/>
      <c r="M11" s="2"/>
    </row>
    <row r="12" spans="1:13" ht="12.6" customHeight="1" x14ac:dyDescent="0.4">
      <c r="A12" s="3"/>
      <c r="B12" s="11" t="s">
        <v>60</v>
      </c>
      <c r="C12" s="12"/>
      <c r="D12" s="16"/>
      <c r="E12" s="11" t="s">
        <v>63</v>
      </c>
      <c r="F12" s="12"/>
      <c r="G12" s="16"/>
      <c r="H12" s="65" t="s">
        <v>67</v>
      </c>
      <c r="I12" s="66">
        <f>SUM(I8:I11)</f>
        <v>0</v>
      </c>
      <c r="J12" s="16"/>
      <c r="K12" s="27" t="s">
        <v>17</v>
      </c>
      <c r="L12" s="29">
        <f>SUM(L8:L11)</f>
        <v>0</v>
      </c>
      <c r="M12" s="2"/>
    </row>
    <row r="13" spans="1:13" ht="12.6" customHeight="1" x14ac:dyDescent="0.4">
      <c r="A13" s="3"/>
      <c r="B13" s="11"/>
      <c r="C13" s="12"/>
      <c r="D13" s="16"/>
      <c r="E13" s="11"/>
      <c r="F13" s="12"/>
      <c r="G13" s="16"/>
      <c r="H13" s="25" t="s">
        <v>6</v>
      </c>
      <c r="I13" s="26"/>
      <c r="J13" s="16"/>
      <c r="K13" s="16"/>
      <c r="L13" s="16"/>
      <c r="M13" s="2"/>
    </row>
    <row r="14" spans="1:13" ht="12.6" customHeight="1" x14ac:dyDescent="0.4">
      <c r="A14" s="3"/>
      <c r="B14" s="11"/>
      <c r="C14" s="12"/>
      <c r="D14" s="16"/>
      <c r="E14" s="11" t="s">
        <v>60</v>
      </c>
      <c r="F14" s="12">
        <v>0</v>
      </c>
      <c r="G14" s="16"/>
      <c r="H14" s="11" t="s">
        <v>5</v>
      </c>
      <c r="I14" s="12"/>
      <c r="J14" s="16"/>
      <c r="K14" s="69" t="s">
        <v>18</v>
      </c>
      <c r="L14" s="70"/>
      <c r="M14" s="2"/>
    </row>
    <row r="15" spans="1:13" ht="12.6" customHeight="1" x14ac:dyDescent="0.4">
      <c r="A15" s="3"/>
      <c r="B15" s="32"/>
      <c r="C15" s="13"/>
      <c r="D15" s="16"/>
      <c r="E15" s="11"/>
      <c r="F15" s="12"/>
      <c r="G15" s="16"/>
      <c r="H15" s="11"/>
      <c r="I15" s="12"/>
      <c r="J15" s="16"/>
      <c r="K15" s="25" t="s">
        <v>15</v>
      </c>
      <c r="L15" s="28">
        <f>L18-L16-L17</f>
        <v>0</v>
      </c>
      <c r="M15" s="2"/>
    </row>
    <row r="16" spans="1:13" ht="12.6" customHeight="1" x14ac:dyDescent="0.4">
      <c r="A16" s="3"/>
      <c r="B16" s="16"/>
      <c r="C16" s="16"/>
      <c r="D16" s="16"/>
      <c r="E16" s="11"/>
      <c r="F16" s="12"/>
      <c r="G16" s="16"/>
      <c r="H16" s="11"/>
      <c r="I16" s="12"/>
      <c r="J16" s="16"/>
      <c r="K16" s="11"/>
      <c r="L16" s="12"/>
      <c r="M16" s="2"/>
    </row>
    <row r="17" spans="1:13" ht="12.6" customHeight="1" x14ac:dyDescent="0.4">
      <c r="A17" s="3"/>
      <c r="B17" s="7" t="s">
        <v>61</v>
      </c>
      <c r="C17" s="6" t="s">
        <v>62</v>
      </c>
      <c r="D17" s="16"/>
      <c r="E17" s="15"/>
      <c r="F17" s="14"/>
      <c r="G17" s="16"/>
      <c r="H17" s="15"/>
      <c r="I17" s="14"/>
      <c r="J17" s="16"/>
      <c r="K17" s="15"/>
      <c r="L17" s="14"/>
      <c r="M17" s="2"/>
    </row>
    <row r="18" spans="1:13" ht="12.6" customHeight="1" x14ac:dyDescent="0.4">
      <c r="A18" s="3"/>
      <c r="B18" s="7" t="s">
        <v>14</v>
      </c>
      <c r="C18" s="6">
        <v>0</v>
      </c>
      <c r="D18" s="16"/>
      <c r="E18" s="27" t="s">
        <v>17</v>
      </c>
      <c r="F18" s="29">
        <f>SUM(F8:F17)</f>
        <v>0</v>
      </c>
      <c r="G18" s="16"/>
      <c r="H18" s="27" t="s">
        <v>17</v>
      </c>
      <c r="I18" s="29">
        <f>SUM(I12:I17)</f>
        <v>0</v>
      </c>
      <c r="J18" s="16"/>
      <c r="K18" s="27" t="s">
        <v>17</v>
      </c>
      <c r="L18" s="30">
        <f>F18-I18+L12</f>
        <v>0</v>
      </c>
      <c r="M18" s="2"/>
    </row>
    <row r="19" spans="1:13" ht="12.6" customHeight="1" x14ac:dyDescent="0.4">
      <c r="A19" s="4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5"/>
    </row>
    <row r="20" spans="1:13" ht="12.6" customHeight="1" x14ac:dyDescent="0.4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 ht="12.6" customHeight="1" x14ac:dyDescent="0.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ht="12.6" customHeight="1" x14ac:dyDescent="0.4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/>
    </row>
    <row r="23" spans="1:13" ht="12.6" customHeight="1" x14ac:dyDescent="0.4">
      <c r="A23" s="3"/>
      <c r="B23" s="71">
        <f>$B$2</f>
        <v>45104</v>
      </c>
      <c r="C23" s="72"/>
      <c r="D23" s="72"/>
      <c r="E23" s="73"/>
      <c r="F23" s="16"/>
      <c r="G23" s="16"/>
      <c r="H23" s="16"/>
      <c r="I23" s="16"/>
      <c r="J23" s="16"/>
      <c r="K23" s="16"/>
      <c r="L23" s="8"/>
      <c r="M23" s="2"/>
    </row>
    <row r="24" spans="1:13" ht="12.6" customHeight="1" x14ac:dyDescent="0.4">
      <c r="A24" s="3"/>
      <c r="B24" s="74" t="str">
        <f>名前!$B$1</f>
        <v>株式会社たくみ経営</v>
      </c>
      <c r="C24" s="75"/>
      <c r="D24" s="75"/>
      <c r="E24" s="76"/>
      <c r="F24" s="16"/>
      <c r="G24" s="16"/>
      <c r="H24" s="16"/>
      <c r="I24" s="16"/>
      <c r="J24" s="16"/>
      <c r="K24" s="16"/>
      <c r="L24" s="9"/>
      <c r="M24" s="2"/>
    </row>
    <row r="25" spans="1:13" ht="12.6" customHeight="1" x14ac:dyDescent="0.4">
      <c r="A25" s="3"/>
      <c r="B25" s="17" t="s">
        <v>20</v>
      </c>
      <c r="C25" s="77">
        <f>名前!$B$5</f>
        <v>0</v>
      </c>
      <c r="D25" s="77"/>
      <c r="E25" s="78"/>
      <c r="F25" s="16"/>
      <c r="G25" s="16"/>
      <c r="H25" s="16"/>
      <c r="I25" s="16"/>
      <c r="J25" s="16"/>
      <c r="K25" s="16"/>
      <c r="L25" s="9"/>
      <c r="M25" s="2"/>
    </row>
    <row r="26" spans="1:13" ht="12.6" customHeight="1" x14ac:dyDescent="0.4">
      <c r="A26" s="3"/>
      <c r="B26" s="18" t="s">
        <v>21</v>
      </c>
      <c r="C26" s="79" t="str">
        <f>名前!$C$5&amp;" 様"</f>
        <v>宅見次郎 様</v>
      </c>
      <c r="D26" s="79"/>
      <c r="E26" s="80"/>
      <c r="F26" s="24" t="s">
        <v>22</v>
      </c>
      <c r="G26" s="81">
        <f>$G$5</f>
        <v>45134</v>
      </c>
      <c r="H26" s="81"/>
      <c r="I26" s="81"/>
      <c r="J26" s="16"/>
      <c r="K26" s="16"/>
      <c r="L26" s="10"/>
      <c r="M26" s="2"/>
    </row>
    <row r="27" spans="1:13" ht="12.6" customHeight="1" x14ac:dyDescent="0.4">
      <c r="A27" s="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23" t="s">
        <v>19</v>
      </c>
      <c r="M27" s="2"/>
    </row>
    <row r="28" spans="1:13" ht="12.6" customHeight="1" x14ac:dyDescent="0.4">
      <c r="A28" s="3"/>
      <c r="B28" s="67" t="s">
        <v>8</v>
      </c>
      <c r="C28" s="68"/>
      <c r="D28" s="16"/>
      <c r="E28" s="67" t="s">
        <v>7</v>
      </c>
      <c r="F28" s="68"/>
      <c r="G28" s="16"/>
      <c r="H28" s="67" t="s">
        <v>9</v>
      </c>
      <c r="I28" s="68"/>
      <c r="J28" s="16"/>
      <c r="K28" s="67" t="s">
        <v>10</v>
      </c>
      <c r="L28" s="68"/>
      <c r="M28" s="2"/>
    </row>
    <row r="29" spans="1:13" ht="12.6" customHeight="1" x14ac:dyDescent="0.4">
      <c r="A29" s="3"/>
      <c r="B29" s="25" t="s">
        <v>56</v>
      </c>
      <c r="C29" s="26"/>
      <c r="D29" s="16"/>
      <c r="E29" s="25" t="s">
        <v>57</v>
      </c>
      <c r="F29" s="26"/>
      <c r="G29" s="16"/>
      <c r="H29" s="11" t="s">
        <v>49</v>
      </c>
      <c r="I29" s="26"/>
      <c r="J29" s="16"/>
      <c r="K29" s="25" t="s">
        <v>12</v>
      </c>
      <c r="L29" s="26">
        <v>0</v>
      </c>
      <c r="M29" s="2"/>
    </row>
    <row r="30" spans="1:13" ht="12.6" customHeight="1" x14ac:dyDescent="0.4">
      <c r="A30" s="3"/>
      <c r="B30" s="11" t="s">
        <v>58</v>
      </c>
      <c r="C30" s="31"/>
      <c r="D30" s="16"/>
      <c r="E30" s="11"/>
      <c r="F30" s="12"/>
      <c r="G30" s="16"/>
      <c r="H30" s="11" t="s">
        <v>50</v>
      </c>
      <c r="I30" s="12"/>
      <c r="J30" s="16"/>
      <c r="K30" s="11"/>
      <c r="L30" s="12"/>
      <c r="M30" s="2"/>
    </row>
    <row r="31" spans="1:13" ht="12.6" customHeight="1" x14ac:dyDescent="0.4">
      <c r="A31" s="3"/>
      <c r="B31" s="11" t="s">
        <v>59</v>
      </c>
      <c r="C31" s="12"/>
      <c r="D31" s="16"/>
      <c r="E31" s="11"/>
      <c r="F31" s="12"/>
      <c r="G31" s="16"/>
      <c r="H31" s="11" t="s">
        <v>51</v>
      </c>
      <c r="I31" s="12"/>
      <c r="J31" s="16"/>
      <c r="K31" s="11"/>
      <c r="L31" s="12"/>
      <c r="M31" s="2"/>
    </row>
    <row r="32" spans="1:13" ht="12.6" customHeight="1" x14ac:dyDescent="0.4">
      <c r="A32" s="3"/>
      <c r="B32" s="11" t="s">
        <v>60</v>
      </c>
      <c r="C32" s="12"/>
      <c r="D32" s="16"/>
      <c r="E32" s="11"/>
      <c r="F32" s="12"/>
      <c r="G32" s="16"/>
      <c r="H32" s="32" t="s">
        <v>11</v>
      </c>
      <c r="I32" s="13"/>
      <c r="J32" s="16"/>
      <c r="K32" s="15"/>
      <c r="L32" s="14"/>
      <c r="M32" s="2"/>
    </row>
    <row r="33" spans="1:13" ht="12.6" customHeight="1" x14ac:dyDescent="0.4">
      <c r="A33" s="3"/>
      <c r="B33" s="11" t="s">
        <v>60</v>
      </c>
      <c r="C33" s="12"/>
      <c r="D33" s="16"/>
      <c r="E33" s="11" t="s">
        <v>63</v>
      </c>
      <c r="F33" s="12"/>
      <c r="G33" s="16"/>
      <c r="H33" s="65" t="s">
        <v>67</v>
      </c>
      <c r="I33" s="66">
        <f>SUM(I29:I32)</f>
        <v>0</v>
      </c>
      <c r="J33" s="16"/>
      <c r="K33" s="27" t="s">
        <v>17</v>
      </c>
      <c r="L33" s="29">
        <f>SUM(L29:L32)</f>
        <v>0</v>
      </c>
      <c r="M33" s="2"/>
    </row>
    <row r="34" spans="1:13" ht="12.6" customHeight="1" x14ac:dyDescent="0.4">
      <c r="A34" s="3"/>
      <c r="B34" s="11"/>
      <c r="C34" s="12"/>
      <c r="D34" s="16"/>
      <c r="E34" s="11"/>
      <c r="F34" s="12"/>
      <c r="G34" s="16"/>
      <c r="H34" s="25" t="s">
        <v>6</v>
      </c>
      <c r="I34" s="26"/>
      <c r="J34" s="16"/>
      <c r="K34" s="16"/>
      <c r="L34" s="16"/>
      <c r="M34" s="2"/>
    </row>
    <row r="35" spans="1:13" ht="12.6" customHeight="1" x14ac:dyDescent="0.4">
      <c r="A35" s="3"/>
      <c r="B35" s="11"/>
      <c r="C35" s="12"/>
      <c r="D35" s="16"/>
      <c r="E35" s="11" t="s">
        <v>60</v>
      </c>
      <c r="F35" s="12">
        <v>0</v>
      </c>
      <c r="G35" s="16"/>
      <c r="H35" s="11" t="s">
        <v>5</v>
      </c>
      <c r="I35" s="12"/>
      <c r="J35" s="16"/>
      <c r="K35" s="69" t="s">
        <v>18</v>
      </c>
      <c r="L35" s="70"/>
      <c r="M35" s="2"/>
    </row>
    <row r="36" spans="1:13" ht="12.6" customHeight="1" x14ac:dyDescent="0.4">
      <c r="A36" s="3"/>
      <c r="B36" s="32"/>
      <c r="C36" s="13"/>
      <c r="D36" s="16"/>
      <c r="E36" s="11"/>
      <c r="F36" s="12"/>
      <c r="G36" s="16"/>
      <c r="H36" s="11"/>
      <c r="I36" s="12"/>
      <c r="J36" s="16"/>
      <c r="K36" s="25" t="s">
        <v>15</v>
      </c>
      <c r="L36" s="28">
        <f>L39-L37-L38</f>
        <v>0</v>
      </c>
      <c r="M36" s="2"/>
    </row>
    <row r="37" spans="1:13" ht="12.6" customHeight="1" x14ac:dyDescent="0.4">
      <c r="A37" s="3"/>
      <c r="B37" s="16"/>
      <c r="C37" s="16"/>
      <c r="D37" s="16"/>
      <c r="E37" s="11"/>
      <c r="F37" s="12"/>
      <c r="G37" s="16"/>
      <c r="H37" s="11"/>
      <c r="I37" s="12"/>
      <c r="J37" s="16"/>
      <c r="K37" s="11"/>
      <c r="L37" s="12"/>
      <c r="M37" s="2"/>
    </row>
    <row r="38" spans="1:13" ht="12.6" customHeight="1" x14ac:dyDescent="0.4">
      <c r="A38" s="3"/>
      <c r="B38" s="7" t="s">
        <v>61</v>
      </c>
      <c r="C38" s="6" t="s">
        <v>62</v>
      </c>
      <c r="D38" s="16"/>
      <c r="E38" s="15"/>
      <c r="F38" s="14"/>
      <c r="G38" s="16"/>
      <c r="H38" s="15"/>
      <c r="I38" s="14"/>
      <c r="J38" s="16"/>
      <c r="K38" s="15"/>
      <c r="L38" s="14"/>
      <c r="M38" s="2"/>
    </row>
    <row r="39" spans="1:13" ht="12.6" customHeight="1" x14ac:dyDescent="0.4">
      <c r="A39" s="3"/>
      <c r="B39" s="7" t="s">
        <v>14</v>
      </c>
      <c r="C39" s="6">
        <v>0</v>
      </c>
      <c r="D39" s="16"/>
      <c r="E39" s="27" t="s">
        <v>17</v>
      </c>
      <c r="F39" s="29">
        <f>SUM(F29:F38)</f>
        <v>0</v>
      </c>
      <c r="G39" s="16"/>
      <c r="H39" s="27" t="s">
        <v>17</v>
      </c>
      <c r="I39" s="29">
        <f>SUM(I33:I38)</f>
        <v>0</v>
      </c>
      <c r="J39" s="16"/>
      <c r="K39" s="27" t="s">
        <v>17</v>
      </c>
      <c r="L39" s="30">
        <f>F39-I39+L33</f>
        <v>0</v>
      </c>
      <c r="M39" s="2"/>
    </row>
    <row r="40" spans="1:13" ht="12.6" customHeight="1" x14ac:dyDescent="0.4">
      <c r="A40" s="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5"/>
    </row>
    <row r="41" spans="1:13" ht="12.6" customHeight="1" x14ac:dyDescent="0.4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3" ht="12.6" customHeight="1" x14ac:dyDescent="0.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ht="12.6" customHeight="1" x14ac:dyDescent="0.4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2"/>
    </row>
    <row r="44" spans="1:13" ht="12.6" customHeight="1" x14ac:dyDescent="0.4">
      <c r="A44" s="3"/>
      <c r="B44" s="71">
        <f>$B$2</f>
        <v>45104</v>
      </c>
      <c r="C44" s="72"/>
      <c r="D44" s="72"/>
      <c r="E44" s="73"/>
      <c r="F44" s="16"/>
      <c r="G44" s="16"/>
      <c r="H44" s="16"/>
      <c r="I44" s="16"/>
      <c r="J44" s="16"/>
      <c r="K44" s="16"/>
      <c r="L44" s="8"/>
      <c r="M44" s="2"/>
    </row>
    <row r="45" spans="1:13" ht="12.6" customHeight="1" x14ac:dyDescent="0.4">
      <c r="A45" s="3"/>
      <c r="B45" s="74" t="str">
        <f>名前!$B$1</f>
        <v>株式会社たくみ経営</v>
      </c>
      <c r="C45" s="75"/>
      <c r="D45" s="75"/>
      <c r="E45" s="76"/>
      <c r="F45" s="16"/>
      <c r="G45" s="16"/>
      <c r="H45" s="16"/>
      <c r="I45" s="16"/>
      <c r="J45" s="16"/>
      <c r="K45" s="16"/>
      <c r="L45" s="9"/>
      <c r="M45" s="2"/>
    </row>
    <row r="46" spans="1:13" ht="12.6" customHeight="1" x14ac:dyDescent="0.4">
      <c r="A46" s="3"/>
      <c r="B46" s="17" t="s">
        <v>20</v>
      </c>
      <c r="C46" s="77">
        <f>名前!$B$6</f>
        <v>0</v>
      </c>
      <c r="D46" s="77"/>
      <c r="E46" s="78"/>
      <c r="F46" s="16"/>
      <c r="G46" s="16"/>
      <c r="H46" s="16"/>
      <c r="I46" s="16"/>
      <c r="J46" s="16"/>
      <c r="K46" s="16"/>
      <c r="L46" s="9"/>
      <c r="M46" s="2"/>
    </row>
    <row r="47" spans="1:13" ht="12.6" customHeight="1" x14ac:dyDescent="0.4">
      <c r="A47" s="3"/>
      <c r="B47" s="18" t="s">
        <v>21</v>
      </c>
      <c r="C47" s="79" t="str">
        <f>名前!$C$6&amp;" 様"</f>
        <v xml:space="preserve"> 様</v>
      </c>
      <c r="D47" s="79"/>
      <c r="E47" s="80"/>
      <c r="F47" s="24" t="s">
        <v>22</v>
      </c>
      <c r="G47" s="81">
        <f>$G$5</f>
        <v>45134</v>
      </c>
      <c r="H47" s="81"/>
      <c r="I47" s="81"/>
      <c r="J47" s="16"/>
      <c r="K47" s="16"/>
      <c r="L47" s="10"/>
      <c r="M47" s="2"/>
    </row>
    <row r="48" spans="1:13" ht="12.6" customHeight="1" x14ac:dyDescent="0.4">
      <c r="A48" s="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23" t="s">
        <v>19</v>
      </c>
      <c r="M48" s="2"/>
    </row>
    <row r="49" spans="1:13" ht="12.6" customHeight="1" x14ac:dyDescent="0.4">
      <c r="A49" s="3"/>
      <c r="B49" s="67" t="s">
        <v>8</v>
      </c>
      <c r="C49" s="68"/>
      <c r="D49" s="16"/>
      <c r="E49" s="67" t="s">
        <v>7</v>
      </c>
      <c r="F49" s="68"/>
      <c r="G49" s="16"/>
      <c r="H49" s="67" t="s">
        <v>9</v>
      </c>
      <c r="I49" s="68"/>
      <c r="J49" s="16"/>
      <c r="K49" s="67" t="s">
        <v>10</v>
      </c>
      <c r="L49" s="68"/>
      <c r="M49" s="2"/>
    </row>
    <row r="50" spans="1:13" ht="12.6" customHeight="1" x14ac:dyDescent="0.4">
      <c r="A50" s="3"/>
      <c r="B50" s="25" t="s">
        <v>56</v>
      </c>
      <c r="C50" s="26"/>
      <c r="D50" s="16"/>
      <c r="E50" s="25" t="s">
        <v>57</v>
      </c>
      <c r="F50" s="26"/>
      <c r="G50" s="16"/>
      <c r="H50" s="11" t="s">
        <v>49</v>
      </c>
      <c r="I50" s="26"/>
      <c r="J50" s="16"/>
      <c r="K50" s="25" t="s">
        <v>12</v>
      </c>
      <c r="L50" s="26">
        <v>0</v>
      </c>
      <c r="M50" s="2"/>
    </row>
    <row r="51" spans="1:13" ht="12.6" customHeight="1" x14ac:dyDescent="0.4">
      <c r="A51" s="3"/>
      <c r="B51" s="11" t="s">
        <v>58</v>
      </c>
      <c r="C51" s="31"/>
      <c r="D51" s="16"/>
      <c r="E51" s="11"/>
      <c r="F51" s="12"/>
      <c r="G51" s="16"/>
      <c r="H51" s="11" t="s">
        <v>50</v>
      </c>
      <c r="I51" s="12"/>
      <c r="J51" s="16"/>
      <c r="K51" s="11"/>
      <c r="L51" s="12"/>
      <c r="M51" s="2"/>
    </row>
    <row r="52" spans="1:13" ht="12.6" customHeight="1" x14ac:dyDescent="0.4">
      <c r="A52" s="3"/>
      <c r="B52" s="11" t="s">
        <v>59</v>
      </c>
      <c r="C52" s="12"/>
      <c r="D52" s="16"/>
      <c r="E52" s="11"/>
      <c r="F52" s="12"/>
      <c r="G52" s="16"/>
      <c r="H52" s="11" t="s">
        <v>51</v>
      </c>
      <c r="I52" s="12"/>
      <c r="J52" s="16"/>
      <c r="K52" s="11"/>
      <c r="L52" s="12"/>
      <c r="M52" s="2"/>
    </row>
    <row r="53" spans="1:13" ht="12.6" customHeight="1" x14ac:dyDescent="0.4">
      <c r="A53" s="3"/>
      <c r="B53" s="11" t="s">
        <v>60</v>
      </c>
      <c r="C53" s="12"/>
      <c r="D53" s="16"/>
      <c r="E53" s="11"/>
      <c r="F53" s="12"/>
      <c r="G53" s="16"/>
      <c r="H53" s="32" t="s">
        <v>11</v>
      </c>
      <c r="I53" s="13"/>
      <c r="J53" s="16"/>
      <c r="K53" s="15"/>
      <c r="L53" s="14"/>
      <c r="M53" s="2"/>
    </row>
    <row r="54" spans="1:13" ht="12.6" customHeight="1" x14ac:dyDescent="0.4">
      <c r="A54" s="3"/>
      <c r="B54" s="11" t="s">
        <v>60</v>
      </c>
      <c r="C54" s="12"/>
      <c r="D54" s="16"/>
      <c r="E54" s="11" t="s">
        <v>63</v>
      </c>
      <c r="F54" s="12"/>
      <c r="G54" s="16"/>
      <c r="H54" s="65" t="s">
        <v>67</v>
      </c>
      <c r="I54" s="66">
        <f>SUM(I50:I53)</f>
        <v>0</v>
      </c>
      <c r="J54" s="16"/>
      <c r="K54" s="27" t="s">
        <v>17</v>
      </c>
      <c r="L54" s="29">
        <f>SUM(L50:L53)</f>
        <v>0</v>
      </c>
      <c r="M54" s="2"/>
    </row>
    <row r="55" spans="1:13" ht="12.6" customHeight="1" x14ac:dyDescent="0.4">
      <c r="A55" s="3"/>
      <c r="B55" s="11"/>
      <c r="C55" s="12"/>
      <c r="D55" s="16"/>
      <c r="E55" s="11"/>
      <c r="F55" s="12"/>
      <c r="G55" s="16"/>
      <c r="H55" s="25" t="s">
        <v>6</v>
      </c>
      <c r="I55" s="26"/>
      <c r="J55" s="16"/>
      <c r="K55" s="16"/>
      <c r="L55" s="16"/>
      <c r="M55" s="2"/>
    </row>
    <row r="56" spans="1:13" ht="12.6" customHeight="1" x14ac:dyDescent="0.4">
      <c r="A56" s="3"/>
      <c r="B56" s="11"/>
      <c r="C56" s="12"/>
      <c r="D56" s="16"/>
      <c r="E56" s="11" t="s">
        <v>60</v>
      </c>
      <c r="F56" s="12">
        <v>0</v>
      </c>
      <c r="G56" s="16"/>
      <c r="H56" s="11" t="s">
        <v>5</v>
      </c>
      <c r="I56" s="12"/>
      <c r="J56" s="16"/>
      <c r="K56" s="69" t="s">
        <v>18</v>
      </c>
      <c r="L56" s="70"/>
      <c r="M56" s="2"/>
    </row>
    <row r="57" spans="1:13" ht="12.6" customHeight="1" x14ac:dyDescent="0.4">
      <c r="A57" s="3"/>
      <c r="B57" s="32"/>
      <c r="C57" s="13"/>
      <c r="D57" s="16"/>
      <c r="E57" s="11"/>
      <c r="F57" s="12"/>
      <c r="G57" s="16"/>
      <c r="H57" s="11"/>
      <c r="I57" s="12"/>
      <c r="J57" s="16"/>
      <c r="K57" s="25" t="s">
        <v>15</v>
      </c>
      <c r="L57" s="28">
        <f>L60-L58-L59</f>
        <v>0</v>
      </c>
      <c r="M57" s="2"/>
    </row>
    <row r="58" spans="1:13" ht="12.6" customHeight="1" x14ac:dyDescent="0.4">
      <c r="A58" s="3"/>
      <c r="B58" s="16"/>
      <c r="C58" s="16"/>
      <c r="D58" s="16"/>
      <c r="E58" s="11"/>
      <c r="F58" s="12"/>
      <c r="G58" s="16"/>
      <c r="H58" s="11"/>
      <c r="I58" s="12"/>
      <c r="J58" s="16"/>
      <c r="K58" s="11"/>
      <c r="L58" s="12"/>
      <c r="M58" s="2"/>
    </row>
    <row r="59" spans="1:13" ht="12.6" customHeight="1" x14ac:dyDescent="0.4">
      <c r="A59" s="3"/>
      <c r="B59" s="7" t="s">
        <v>61</v>
      </c>
      <c r="C59" s="6" t="s">
        <v>62</v>
      </c>
      <c r="D59" s="16"/>
      <c r="E59" s="15"/>
      <c r="F59" s="14"/>
      <c r="G59" s="16"/>
      <c r="H59" s="15"/>
      <c r="I59" s="14"/>
      <c r="J59" s="16"/>
      <c r="K59" s="15"/>
      <c r="L59" s="14"/>
      <c r="M59" s="2"/>
    </row>
    <row r="60" spans="1:13" ht="12.6" customHeight="1" x14ac:dyDescent="0.4">
      <c r="A60" s="3"/>
      <c r="B60" s="7" t="s">
        <v>14</v>
      </c>
      <c r="C60" s="6">
        <v>0</v>
      </c>
      <c r="D60" s="16"/>
      <c r="E60" s="27" t="s">
        <v>17</v>
      </c>
      <c r="F60" s="29">
        <f>SUM(F50:F59)</f>
        <v>0</v>
      </c>
      <c r="G60" s="16"/>
      <c r="H60" s="27" t="s">
        <v>17</v>
      </c>
      <c r="I60" s="29">
        <f>SUM(I54:I59)</f>
        <v>0</v>
      </c>
      <c r="J60" s="16"/>
      <c r="K60" s="27" t="s">
        <v>17</v>
      </c>
      <c r="L60" s="30">
        <f>F60-I60+L54</f>
        <v>0</v>
      </c>
      <c r="M60" s="2"/>
    </row>
    <row r="61" spans="1:13" ht="12.6" customHeight="1" x14ac:dyDescent="0.4">
      <c r="A61" s="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5"/>
    </row>
    <row r="62" spans="1:13" ht="12.6" customHeight="1" x14ac:dyDescent="0.4">
      <c r="A62" s="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2"/>
    </row>
    <row r="63" spans="1:13" ht="12.6" customHeight="1" x14ac:dyDescent="0.4">
      <c r="A63" s="3"/>
      <c r="B63" s="71">
        <f>$B$2</f>
        <v>45104</v>
      </c>
      <c r="C63" s="72"/>
      <c r="D63" s="72"/>
      <c r="E63" s="73"/>
      <c r="F63" s="16"/>
      <c r="G63" s="16"/>
      <c r="H63" s="16"/>
      <c r="I63" s="16"/>
      <c r="J63" s="16"/>
      <c r="K63" s="16"/>
      <c r="L63" s="8"/>
      <c r="M63" s="2"/>
    </row>
    <row r="64" spans="1:13" ht="12.6" customHeight="1" x14ac:dyDescent="0.4">
      <c r="A64" s="3"/>
      <c r="B64" s="74" t="str">
        <f>名前!$B$1</f>
        <v>株式会社たくみ経営</v>
      </c>
      <c r="C64" s="75"/>
      <c r="D64" s="75"/>
      <c r="E64" s="76"/>
      <c r="F64" s="16"/>
      <c r="G64" s="16"/>
      <c r="H64" s="16"/>
      <c r="I64" s="16"/>
      <c r="J64" s="16"/>
      <c r="K64" s="16"/>
      <c r="L64" s="9"/>
      <c r="M64" s="2"/>
    </row>
    <row r="65" spans="1:13" ht="12.6" customHeight="1" x14ac:dyDescent="0.4">
      <c r="A65" s="3"/>
      <c r="B65" s="17" t="s">
        <v>20</v>
      </c>
      <c r="C65" s="77">
        <f>名前!$B$7</f>
        <v>0</v>
      </c>
      <c r="D65" s="77"/>
      <c r="E65" s="78"/>
      <c r="F65" s="16"/>
      <c r="G65" s="16"/>
      <c r="H65" s="16"/>
      <c r="I65" s="16"/>
      <c r="J65" s="16"/>
      <c r="K65" s="16"/>
      <c r="L65" s="9"/>
      <c r="M65" s="2"/>
    </row>
    <row r="66" spans="1:13" ht="12.6" customHeight="1" x14ac:dyDescent="0.4">
      <c r="A66" s="3"/>
      <c r="B66" s="18" t="s">
        <v>21</v>
      </c>
      <c r="C66" s="79" t="str">
        <f>名前!$C$7&amp;" 様"</f>
        <v xml:space="preserve"> 様</v>
      </c>
      <c r="D66" s="79"/>
      <c r="E66" s="80"/>
      <c r="F66" s="24" t="s">
        <v>22</v>
      </c>
      <c r="G66" s="81">
        <f>$G$5</f>
        <v>45134</v>
      </c>
      <c r="H66" s="81"/>
      <c r="I66" s="81"/>
      <c r="J66" s="16"/>
      <c r="K66" s="16"/>
      <c r="L66" s="10"/>
      <c r="M66" s="2"/>
    </row>
    <row r="67" spans="1:13" ht="12.6" customHeight="1" x14ac:dyDescent="0.4">
      <c r="A67" s="3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23" t="s">
        <v>19</v>
      </c>
      <c r="M67" s="2"/>
    </row>
    <row r="68" spans="1:13" ht="12.6" customHeight="1" x14ac:dyDescent="0.4">
      <c r="A68" s="3"/>
      <c r="B68" s="67" t="s">
        <v>8</v>
      </c>
      <c r="C68" s="68"/>
      <c r="D68" s="16"/>
      <c r="E68" s="67" t="s">
        <v>7</v>
      </c>
      <c r="F68" s="68"/>
      <c r="G68" s="16"/>
      <c r="H68" s="67" t="s">
        <v>9</v>
      </c>
      <c r="I68" s="68"/>
      <c r="J68" s="16"/>
      <c r="K68" s="67" t="s">
        <v>10</v>
      </c>
      <c r="L68" s="68"/>
      <c r="M68" s="2"/>
    </row>
    <row r="69" spans="1:13" ht="12.6" customHeight="1" x14ac:dyDescent="0.4">
      <c r="A69" s="3"/>
      <c r="B69" s="25" t="s">
        <v>56</v>
      </c>
      <c r="C69" s="26"/>
      <c r="D69" s="16"/>
      <c r="E69" s="25" t="s">
        <v>57</v>
      </c>
      <c r="F69" s="26"/>
      <c r="G69" s="16"/>
      <c r="H69" s="11" t="s">
        <v>49</v>
      </c>
      <c r="I69" s="26"/>
      <c r="J69" s="16"/>
      <c r="K69" s="25" t="s">
        <v>12</v>
      </c>
      <c r="L69" s="26">
        <v>0</v>
      </c>
      <c r="M69" s="2"/>
    </row>
    <row r="70" spans="1:13" ht="12.6" customHeight="1" x14ac:dyDescent="0.4">
      <c r="A70" s="3"/>
      <c r="B70" s="11" t="s">
        <v>58</v>
      </c>
      <c r="C70" s="31"/>
      <c r="D70" s="16"/>
      <c r="E70" s="11"/>
      <c r="F70" s="12"/>
      <c r="G70" s="16"/>
      <c r="H70" s="11" t="s">
        <v>50</v>
      </c>
      <c r="I70" s="12"/>
      <c r="J70" s="16"/>
      <c r="K70" s="11"/>
      <c r="L70" s="12"/>
      <c r="M70" s="2"/>
    </row>
    <row r="71" spans="1:13" ht="12.6" customHeight="1" x14ac:dyDescent="0.4">
      <c r="A71" s="3"/>
      <c r="B71" s="11" t="s">
        <v>59</v>
      </c>
      <c r="C71" s="12"/>
      <c r="D71" s="16"/>
      <c r="E71" s="11"/>
      <c r="F71" s="12"/>
      <c r="G71" s="16"/>
      <c r="H71" s="11" t="s">
        <v>51</v>
      </c>
      <c r="I71" s="12"/>
      <c r="J71" s="16"/>
      <c r="K71" s="11"/>
      <c r="L71" s="12"/>
      <c r="M71" s="2"/>
    </row>
    <row r="72" spans="1:13" ht="12.6" customHeight="1" x14ac:dyDescent="0.4">
      <c r="A72" s="3"/>
      <c r="B72" s="11" t="s">
        <v>60</v>
      </c>
      <c r="C72" s="12"/>
      <c r="D72" s="16"/>
      <c r="E72" s="11"/>
      <c r="F72" s="12"/>
      <c r="G72" s="16"/>
      <c r="H72" s="32" t="s">
        <v>11</v>
      </c>
      <c r="I72" s="13"/>
      <c r="J72" s="16"/>
      <c r="K72" s="15"/>
      <c r="L72" s="14"/>
      <c r="M72" s="2"/>
    </row>
    <row r="73" spans="1:13" ht="12.6" customHeight="1" x14ac:dyDescent="0.4">
      <c r="A73" s="3"/>
      <c r="B73" s="11" t="s">
        <v>60</v>
      </c>
      <c r="C73" s="12"/>
      <c r="D73" s="16"/>
      <c r="E73" s="11" t="s">
        <v>63</v>
      </c>
      <c r="F73" s="12"/>
      <c r="G73" s="16"/>
      <c r="H73" s="65" t="s">
        <v>67</v>
      </c>
      <c r="I73" s="66">
        <f>SUM(I69:I72)</f>
        <v>0</v>
      </c>
      <c r="J73" s="16"/>
      <c r="K73" s="27" t="s">
        <v>17</v>
      </c>
      <c r="L73" s="29">
        <f>SUM(L69:L72)</f>
        <v>0</v>
      </c>
      <c r="M73" s="2"/>
    </row>
    <row r="74" spans="1:13" ht="12.6" customHeight="1" x14ac:dyDescent="0.4">
      <c r="A74" s="3"/>
      <c r="B74" s="11"/>
      <c r="C74" s="12"/>
      <c r="D74" s="16"/>
      <c r="E74" s="11"/>
      <c r="F74" s="12"/>
      <c r="G74" s="16"/>
      <c r="H74" s="25" t="s">
        <v>6</v>
      </c>
      <c r="I74" s="26"/>
      <c r="J74" s="16"/>
      <c r="K74" s="16"/>
      <c r="L74" s="16"/>
      <c r="M74" s="2"/>
    </row>
    <row r="75" spans="1:13" ht="12.6" customHeight="1" x14ac:dyDescent="0.4">
      <c r="A75" s="3"/>
      <c r="B75" s="11"/>
      <c r="C75" s="12"/>
      <c r="D75" s="16"/>
      <c r="E75" s="11" t="s">
        <v>60</v>
      </c>
      <c r="F75" s="12">
        <v>0</v>
      </c>
      <c r="G75" s="16"/>
      <c r="H75" s="11" t="s">
        <v>5</v>
      </c>
      <c r="I75" s="12"/>
      <c r="J75" s="16"/>
      <c r="K75" s="69" t="s">
        <v>18</v>
      </c>
      <c r="L75" s="70"/>
      <c r="M75" s="2"/>
    </row>
    <row r="76" spans="1:13" ht="12.6" customHeight="1" x14ac:dyDescent="0.4">
      <c r="A76" s="3"/>
      <c r="B76" s="32"/>
      <c r="C76" s="13"/>
      <c r="D76" s="16"/>
      <c r="E76" s="11"/>
      <c r="F76" s="12"/>
      <c r="G76" s="16"/>
      <c r="H76" s="11"/>
      <c r="I76" s="12"/>
      <c r="J76" s="16"/>
      <c r="K76" s="25" t="s">
        <v>15</v>
      </c>
      <c r="L76" s="28">
        <f>L79-L77-L78</f>
        <v>0</v>
      </c>
      <c r="M76" s="2"/>
    </row>
    <row r="77" spans="1:13" ht="12.6" customHeight="1" x14ac:dyDescent="0.4">
      <c r="A77" s="3"/>
      <c r="B77" s="16"/>
      <c r="C77" s="16"/>
      <c r="D77" s="16"/>
      <c r="E77" s="11"/>
      <c r="F77" s="12"/>
      <c r="G77" s="16"/>
      <c r="H77" s="11"/>
      <c r="I77" s="12"/>
      <c r="J77" s="16"/>
      <c r="K77" s="11"/>
      <c r="L77" s="12"/>
      <c r="M77" s="2"/>
    </row>
    <row r="78" spans="1:13" ht="12.6" customHeight="1" x14ac:dyDescent="0.4">
      <c r="A78" s="3"/>
      <c r="B78" s="7" t="s">
        <v>61</v>
      </c>
      <c r="C78" s="6" t="s">
        <v>62</v>
      </c>
      <c r="D78" s="16"/>
      <c r="E78" s="15"/>
      <c r="F78" s="14"/>
      <c r="G78" s="16"/>
      <c r="H78" s="15"/>
      <c r="I78" s="14"/>
      <c r="J78" s="16"/>
      <c r="K78" s="15"/>
      <c r="L78" s="14"/>
      <c r="M78" s="2"/>
    </row>
    <row r="79" spans="1:13" ht="12.6" customHeight="1" x14ac:dyDescent="0.4">
      <c r="A79" s="3"/>
      <c r="B79" s="7" t="s">
        <v>14</v>
      </c>
      <c r="C79" s="6">
        <v>0</v>
      </c>
      <c r="D79" s="16"/>
      <c r="E79" s="27" t="s">
        <v>17</v>
      </c>
      <c r="F79" s="29">
        <f>SUM(F69:F78)</f>
        <v>0</v>
      </c>
      <c r="G79" s="16"/>
      <c r="H79" s="27" t="s">
        <v>17</v>
      </c>
      <c r="I79" s="29">
        <f>SUM(I73:I78)</f>
        <v>0</v>
      </c>
      <c r="J79" s="16"/>
      <c r="K79" s="27" t="s">
        <v>17</v>
      </c>
      <c r="L79" s="30">
        <f>F79-I79+L73</f>
        <v>0</v>
      </c>
      <c r="M79" s="2"/>
    </row>
    <row r="80" spans="1:13" ht="12.6" customHeight="1" x14ac:dyDescent="0.4">
      <c r="A80" s="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5"/>
    </row>
    <row r="81" spans="1:13" ht="12.6" customHeight="1" x14ac:dyDescent="0.4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</row>
    <row r="82" spans="1:13" ht="12.6" customHeight="1" x14ac:dyDescent="0.4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ht="12.6" customHeight="1" x14ac:dyDescent="0.4">
      <c r="A83" s="2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2"/>
    </row>
    <row r="84" spans="1:13" ht="12.6" customHeight="1" x14ac:dyDescent="0.4">
      <c r="A84" s="3"/>
      <c r="B84" s="71">
        <f>EDATE(G87,-1)</f>
        <v>45104</v>
      </c>
      <c r="C84" s="72"/>
      <c r="D84" s="72"/>
      <c r="E84" s="73"/>
      <c r="F84" s="16"/>
      <c r="G84" s="16"/>
      <c r="H84" s="16"/>
      <c r="I84" s="16"/>
      <c r="J84" s="16"/>
      <c r="K84" s="16"/>
      <c r="L84" s="8"/>
      <c r="M84" s="2"/>
    </row>
    <row r="85" spans="1:13" ht="12.6" customHeight="1" x14ac:dyDescent="0.4">
      <c r="A85" s="3"/>
      <c r="B85" s="74" t="str">
        <f>名前!$B$1</f>
        <v>株式会社たくみ経営</v>
      </c>
      <c r="C85" s="75"/>
      <c r="D85" s="75"/>
      <c r="E85" s="76"/>
      <c r="F85" s="16"/>
      <c r="G85" s="16"/>
      <c r="H85" s="16"/>
      <c r="I85" s="16"/>
      <c r="J85" s="16"/>
      <c r="K85" s="16"/>
      <c r="L85" s="9"/>
      <c r="M85" s="2"/>
    </row>
    <row r="86" spans="1:13" ht="12.6" customHeight="1" x14ac:dyDescent="0.4">
      <c r="A86" s="3"/>
      <c r="B86" s="17" t="s">
        <v>20</v>
      </c>
      <c r="C86" s="77">
        <f>名前!$B$8</f>
        <v>0</v>
      </c>
      <c r="D86" s="77"/>
      <c r="E86" s="78"/>
      <c r="F86" s="16"/>
      <c r="G86" s="16"/>
      <c r="H86" s="16"/>
      <c r="I86" s="16"/>
      <c r="J86" s="16"/>
      <c r="K86" s="16"/>
      <c r="L86" s="9"/>
      <c r="M86" s="2"/>
    </row>
    <row r="87" spans="1:13" ht="12.6" customHeight="1" x14ac:dyDescent="0.4">
      <c r="A87" s="3"/>
      <c r="B87" s="18" t="s">
        <v>21</v>
      </c>
      <c r="C87" s="79" t="str">
        <f>名前!$C$8&amp;" 様"</f>
        <v xml:space="preserve"> 様</v>
      </c>
      <c r="D87" s="79"/>
      <c r="E87" s="80"/>
      <c r="F87" s="24" t="s">
        <v>22</v>
      </c>
      <c r="G87" s="81">
        <f>$G$5</f>
        <v>45134</v>
      </c>
      <c r="H87" s="81"/>
      <c r="I87" s="81"/>
      <c r="J87" s="16"/>
      <c r="K87" s="16"/>
      <c r="L87" s="10"/>
      <c r="M87" s="2"/>
    </row>
    <row r="88" spans="1:13" ht="12.6" customHeight="1" x14ac:dyDescent="0.4">
      <c r="A88" s="3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23" t="s">
        <v>19</v>
      </c>
      <c r="M88" s="2"/>
    </row>
    <row r="89" spans="1:13" ht="12.6" customHeight="1" x14ac:dyDescent="0.4">
      <c r="A89" s="3"/>
      <c r="B89" s="67" t="s">
        <v>8</v>
      </c>
      <c r="C89" s="68"/>
      <c r="D89" s="16"/>
      <c r="E89" s="67" t="s">
        <v>7</v>
      </c>
      <c r="F89" s="68"/>
      <c r="G89" s="16"/>
      <c r="H89" s="67" t="s">
        <v>9</v>
      </c>
      <c r="I89" s="68"/>
      <c r="J89" s="16"/>
      <c r="K89" s="67" t="s">
        <v>10</v>
      </c>
      <c r="L89" s="68"/>
      <c r="M89" s="2"/>
    </row>
    <row r="90" spans="1:13" ht="12.6" customHeight="1" x14ac:dyDescent="0.4">
      <c r="A90" s="3"/>
      <c r="B90" s="25" t="s">
        <v>56</v>
      </c>
      <c r="C90" s="26"/>
      <c r="D90" s="16"/>
      <c r="E90" s="25" t="s">
        <v>57</v>
      </c>
      <c r="F90" s="26"/>
      <c r="G90" s="16"/>
      <c r="H90" s="11" t="s">
        <v>49</v>
      </c>
      <c r="I90" s="26"/>
      <c r="J90" s="16"/>
      <c r="K90" s="25" t="s">
        <v>12</v>
      </c>
      <c r="L90" s="26">
        <v>0</v>
      </c>
      <c r="M90" s="2"/>
    </row>
    <row r="91" spans="1:13" ht="12.6" customHeight="1" x14ac:dyDescent="0.4">
      <c r="A91" s="3"/>
      <c r="B91" s="11" t="s">
        <v>58</v>
      </c>
      <c r="C91" s="31"/>
      <c r="D91" s="16"/>
      <c r="E91" s="11"/>
      <c r="F91" s="12"/>
      <c r="G91" s="16"/>
      <c r="H91" s="11" t="s">
        <v>50</v>
      </c>
      <c r="I91" s="12"/>
      <c r="J91" s="16"/>
      <c r="K91" s="11"/>
      <c r="L91" s="12"/>
      <c r="M91" s="2"/>
    </row>
    <row r="92" spans="1:13" ht="12.6" customHeight="1" x14ac:dyDescent="0.4">
      <c r="A92" s="3"/>
      <c r="B92" s="11" t="s">
        <v>59</v>
      </c>
      <c r="C92" s="12"/>
      <c r="D92" s="16"/>
      <c r="E92" s="11"/>
      <c r="F92" s="12"/>
      <c r="G92" s="16"/>
      <c r="H92" s="11" t="s">
        <v>51</v>
      </c>
      <c r="I92" s="12"/>
      <c r="J92" s="16"/>
      <c r="K92" s="11"/>
      <c r="L92" s="12"/>
      <c r="M92" s="2"/>
    </row>
    <row r="93" spans="1:13" ht="12.6" customHeight="1" x14ac:dyDescent="0.4">
      <c r="A93" s="3"/>
      <c r="B93" s="11" t="s">
        <v>60</v>
      </c>
      <c r="C93" s="12"/>
      <c r="D93" s="16"/>
      <c r="E93" s="11"/>
      <c r="F93" s="12"/>
      <c r="G93" s="16"/>
      <c r="H93" s="32" t="s">
        <v>11</v>
      </c>
      <c r="I93" s="13"/>
      <c r="J93" s="16"/>
      <c r="K93" s="15"/>
      <c r="L93" s="14"/>
      <c r="M93" s="2"/>
    </row>
    <row r="94" spans="1:13" ht="12.6" customHeight="1" x14ac:dyDescent="0.4">
      <c r="A94" s="3"/>
      <c r="B94" s="11" t="s">
        <v>60</v>
      </c>
      <c r="C94" s="12"/>
      <c r="D94" s="16"/>
      <c r="E94" s="11" t="s">
        <v>63</v>
      </c>
      <c r="F94" s="12"/>
      <c r="G94" s="16"/>
      <c r="H94" s="65" t="s">
        <v>67</v>
      </c>
      <c r="I94" s="66">
        <f>SUM(I90:I93)</f>
        <v>0</v>
      </c>
      <c r="J94" s="16"/>
      <c r="K94" s="27" t="s">
        <v>17</v>
      </c>
      <c r="L94" s="29">
        <f>SUM(L90:L93)</f>
        <v>0</v>
      </c>
      <c r="M94" s="2"/>
    </row>
    <row r="95" spans="1:13" ht="12.6" customHeight="1" x14ac:dyDescent="0.4">
      <c r="A95" s="3"/>
      <c r="B95" s="11"/>
      <c r="C95" s="12"/>
      <c r="D95" s="16"/>
      <c r="E95" s="11"/>
      <c r="F95" s="12"/>
      <c r="G95" s="16"/>
      <c r="H95" s="25" t="s">
        <v>6</v>
      </c>
      <c r="I95" s="26"/>
      <c r="J95" s="16"/>
      <c r="K95" s="16"/>
      <c r="L95" s="16"/>
      <c r="M95" s="2"/>
    </row>
    <row r="96" spans="1:13" ht="12.6" customHeight="1" x14ac:dyDescent="0.4">
      <c r="A96" s="3"/>
      <c r="B96" s="11"/>
      <c r="C96" s="12"/>
      <c r="D96" s="16"/>
      <c r="E96" s="11" t="s">
        <v>60</v>
      </c>
      <c r="F96" s="12">
        <v>0</v>
      </c>
      <c r="G96" s="16"/>
      <c r="H96" s="11" t="s">
        <v>5</v>
      </c>
      <c r="I96" s="12"/>
      <c r="J96" s="16"/>
      <c r="K96" s="69" t="s">
        <v>18</v>
      </c>
      <c r="L96" s="70"/>
      <c r="M96" s="2"/>
    </row>
    <row r="97" spans="1:13" ht="12.6" customHeight="1" x14ac:dyDescent="0.4">
      <c r="A97" s="3"/>
      <c r="B97" s="32"/>
      <c r="C97" s="13"/>
      <c r="D97" s="16"/>
      <c r="E97" s="11"/>
      <c r="F97" s="12"/>
      <c r="G97" s="16"/>
      <c r="H97" s="11"/>
      <c r="I97" s="12"/>
      <c r="J97" s="16"/>
      <c r="K97" s="25" t="s">
        <v>15</v>
      </c>
      <c r="L97" s="28">
        <f>L100-L98-L99</f>
        <v>0</v>
      </c>
      <c r="M97" s="2"/>
    </row>
    <row r="98" spans="1:13" ht="12.6" customHeight="1" x14ac:dyDescent="0.4">
      <c r="A98" s="3"/>
      <c r="B98" s="16"/>
      <c r="C98" s="16"/>
      <c r="D98" s="16"/>
      <c r="E98" s="11"/>
      <c r="F98" s="12"/>
      <c r="G98" s="16"/>
      <c r="H98" s="11"/>
      <c r="I98" s="12"/>
      <c r="J98" s="16"/>
      <c r="K98" s="11"/>
      <c r="L98" s="12"/>
      <c r="M98" s="2"/>
    </row>
    <row r="99" spans="1:13" ht="12.6" customHeight="1" x14ac:dyDescent="0.4">
      <c r="A99" s="3"/>
      <c r="B99" s="7" t="s">
        <v>61</v>
      </c>
      <c r="C99" s="6" t="s">
        <v>62</v>
      </c>
      <c r="D99" s="16"/>
      <c r="E99" s="15"/>
      <c r="F99" s="14"/>
      <c r="G99" s="16"/>
      <c r="H99" s="15"/>
      <c r="I99" s="14"/>
      <c r="J99" s="16"/>
      <c r="K99" s="15"/>
      <c r="L99" s="14"/>
      <c r="M99" s="2"/>
    </row>
    <row r="100" spans="1:13" ht="12.6" customHeight="1" x14ac:dyDescent="0.4">
      <c r="A100" s="3"/>
      <c r="B100" s="7" t="s">
        <v>14</v>
      </c>
      <c r="C100" s="6">
        <v>0</v>
      </c>
      <c r="D100" s="16"/>
      <c r="E100" s="27" t="s">
        <v>17</v>
      </c>
      <c r="F100" s="29">
        <f>SUM(F90:F99)</f>
        <v>0</v>
      </c>
      <c r="G100" s="16"/>
      <c r="H100" s="27" t="s">
        <v>17</v>
      </c>
      <c r="I100" s="29">
        <f>SUM(I94:I99)</f>
        <v>0</v>
      </c>
      <c r="J100" s="16"/>
      <c r="K100" s="27" t="s">
        <v>17</v>
      </c>
      <c r="L100" s="30">
        <f>F100-I100+L94</f>
        <v>0</v>
      </c>
      <c r="M100" s="2"/>
    </row>
    <row r="101" spans="1:13" ht="12.6" customHeight="1" x14ac:dyDescent="0.4">
      <c r="A101" s="3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2"/>
    </row>
    <row r="102" spans="1:13" ht="12.6" customHeight="1" x14ac:dyDescent="0.4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</row>
    <row r="103" spans="1:13" ht="12.6" customHeight="1" x14ac:dyDescent="0.4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1:13" ht="12.6" customHeight="1" x14ac:dyDescent="0.4">
      <c r="A104" s="2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2"/>
    </row>
    <row r="105" spans="1:13" ht="12.6" customHeight="1" x14ac:dyDescent="0.4">
      <c r="A105" s="3"/>
      <c r="B105" s="71">
        <f>EDATE(G108,-1)</f>
        <v>45104</v>
      </c>
      <c r="C105" s="72"/>
      <c r="D105" s="72"/>
      <c r="E105" s="73"/>
      <c r="F105" s="16"/>
      <c r="G105" s="16"/>
      <c r="H105" s="16"/>
      <c r="I105" s="16"/>
      <c r="J105" s="16"/>
      <c r="K105" s="16"/>
      <c r="L105" s="8"/>
      <c r="M105" s="2"/>
    </row>
    <row r="106" spans="1:13" ht="12.6" customHeight="1" x14ac:dyDescent="0.4">
      <c r="A106" s="3"/>
      <c r="B106" s="74" t="str">
        <f>名前!$B$1</f>
        <v>株式会社たくみ経営</v>
      </c>
      <c r="C106" s="75"/>
      <c r="D106" s="75"/>
      <c r="E106" s="76"/>
      <c r="F106" s="16"/>
      <c r="G106" s="16"/>
      <c r="H106" s="16"/>
      <c r="I106" s="16"/>
      <c r="J106" s="16"/>
      <c r="K106" s="16"/>
      <c r="L106" s="9"/>
      <c r="M106" s="2"/>
    </row>
    <row r="107" spans="1:13" ht="12.6" customHeight="1" x14ac:dyDescent="0.4">
      <c r="A107" s="3"/>
      <c r="B107" s="17" t="s">
        <v>20</v>
      </c>
      <c r="C107" s="77">
        <f>名前!$B$9</f>
        <v>0</v>
      </c>
      <c r="D107" s="77"/>
      <c r="E107" s="78"/>
      <c r="F107" s="16"/>
      <c r="G107" s="16"/>
      <c r="H107" s="16"/>
      <c r="I107" s="16"/>
      <c r="J107" s="16"/>
      <c r="K107" s="16"/>
      <c r="L107" s="9"/>
      <c r="M107" s="2"/>
    </row>
    <row r="108" spans="1:13" ht="12.6" customHeight="1" x14ac:dyDescent="0.4">
      <c r="A108" s="3"/>
      <c r="B108" s="18" t="s">
        <v>21</v>
      </c>
      <c r="C108" s="79" t="str">
        <f>名前!$C$9&amp;" 様"</f>
        <v xml:space="preserve"> 様</v>
      </c>
      <c r="D108" s="79"/>
      <c r="E108" s="80"/>
      <c r="F108" s="24" t="s">
        <v>22</v>
      </c>
      <c r="G108" s="81">
        <f>$G$5</f>
        <v>45134</v>
      </c>
      <c r="H108" s="81"/>
      <c r="I108" s="81"/>
      <c r="J108" s="16"/>
      <c r="K108" s="16"/>
      <c r="L108" s="10"/>
      <c r="M108" s="2"/>
    </row>
    <row r="109" spans="1:13" ht="12.6" customHeight="1" x14ac:dyDescent="0.4">
      <c r="A109" s="3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23" t="s">
        <v>19</v>
      </c>
      <c r="M109" s="2"/>
    </row>
    <row r="110" spans="1:13" ht="12.6" customHeight="1" x14ac:dyDescent="0.4">
      <c r="A110" s="3"/>
      <c r="B110" s="67" t="s">
        <v>8</v>
      </c>
      <c r="C110" s="68"/>
      <c r="D110" s="16"/>
      <c r="E110" s="67" t="s">
        <v>7</v>
      </c>
      <c r="F110" s="68"/>
      <c r="G110" s="16"/>
      <c r="H110" s="67" t="s">
        <v>9</v>
      </c>
      <c r="I110" s="68"/>
      <c r="J110" s="16"/>
      <c r="K110" s="67" t="s">
        <v>10</v>
      </c>
      <c r="L110" s="68"/>
      <c r="M110" s="2"/>
    </row>
    <row r="111" spans="1:13" ht="12.6" customHeight="1" x14ac:dyDescent="0.4">
      <c r="A111" s="3"/>
      <c r="B111" s="25" t="s">
        <v>56</v>
      </c>
      <c r="C111" s="26"/>
      <c r="D111" s="16"/>
      <c r="E111" s="25" t="s">
        <v>57</v>
      </c>
      <c r="F111" s="26"/>
      <c r="G111" s="16"/>
      <c r="H111" s="11" t="s">
        <v>49</v>
      </c>
      <c r="I111" s="26"/>
      <c r="J111" s="16"/>
      <c r="K111" s="25" t="s">
        <v>12</v>
      </c>
      <c r="L111" s="26">
        <v>0</v>
      </c>
      <c r="M111" s="2"/>
    </row>
    <row r="112" spans="1:13" ht="12.6" customHeight="1" x14ac:dyDescent="0.4">
      <c r="A112" s="3"/>
      <c r="B112" s="11" t="s">
        <v>58</v>
      </c>
      <c r="C112" s="31"/>
      <c r="D112" s="16"/>
      <c r="E112" s="11"/>
      <c r="F112" s="12"/>
      <c r="G112" s="16"/>
      <c r="H112" s="11" t="s">
        <v>50</v>
      </c>
      <c r="I112" s="12"/>
      <c r="J112" s="16"/>
      <c r="K112" s="11"/>
      <c r="L112" s="12"/>
      <c r="M112" s="2"/>
    </row>
    <row r="113" spans="1:13" ht="12.6" customHeight="1" x14ac:dyDescent="0.4">
      <c r="A113" s="3"/>
      <c r="B113" s="11" t="s">
        <v>59</v>
      </c>
      <c r="C113" s="12"/>
      <c r="D113" s="16"/>
      <c r="E113" s="11"/>
      <c r="F113" s="12"/>
      <c r="G113" s="16"/>
      <c r="H113" s="11" t="s">
        <v>51</v>
      </c>
      <c r="I113" s="12"/>
      <c r="J113" s="16"/>
      <c r="K113" s="11"/>
      <c r="L113" s="12"/>
      <c r="M113" s="2"/>
    </row>
    <row r="114" spans="1:13" ht="12.6" customHeight="1" x14ac:dyDescent="0.4">
      <c r="A114" s="3"/>
      <c r="B114" s="11" t="s">
        <v>60</v>
      </c>
      <c r="C114" s="12"/>
      <c r="D114" s="16"/>
      <c r="E114" s="11"/>
      <c r="F114" s="12"/>
      <c r="G114" s="16"/>
      <c r="H114" s="32" t="s">
        <v>11</v>
      </c>
      <c r="I114" s="13"/>
      <c r="J114" s="16"/>
      <c r="K114" s="15"/>
      <c r="L114" s="14"/>
      <c r="M114" s="2"/>
    </row>
    <row r="115" spans="1:13" ht="12.6" customHeight="1" x14ac:dyDescent="0.4">
      <c r="A115" s="3"/>
      <c r="B115" s="11" t="s">
        <v>60</v>
      </c>
      <c r="C115" s="12"/>
      <c r="D115" s="16"/>
      <c r="E115" s="11" t="s">
        <v>63</v>
      </c>
      <c r="F115" s="12"/>
      <c r="G115" s="16"/>
      <c r="H115" s="65" t="s">
        <v>67</v>
      </c>
      <c r="I115" s="66">
        <f>SUM(I111:I114)</f>
        <v>0</v>
      </c>
      <c r="J115" s="16"/>
      <c r="K115" s="27" t="s">
        <v>17</v>
      </c>
      <c r="L115" s="29">
        <f>SUM(L111:L114)</f>
        <v>0</v>
      </c>
      <c r="M115" s="2"/>
    </row>
    <row r="116" spans="1:13" ht="12.6" customHeight="1" x14ac:dyDescent="0.4">
      <c r="A116" s="3"/>
      <c r="B116" s="11"/>
      <c r="C116" s="12"/>
      <c r="D116" s="16"/>
      <c r="E116" s="11"/>
      <c r="F116" s="12"/>
      <c r="G116" s="16"/>
      <c r="H116" s="25" t="s">
        <v>6</v>
      </c>
      <c r="I116" s="26"/>
      <c r="J116" s="16"/>
      <c r="K116" s="16"/>
      <c r="L116" s="16"/>
      <c r="M116" s="2"/>
    </row>
    <row r="117" spans="1:13" ht="12.6" customHeight="1" x14ac:dyDescent="0.4">
      <c r="A117" s="3"/>
      <c r="B117" s="11"/>
      <c r="C117" s="12"/>
      <c r="D117" s="16"/>
      <c r="E117" s="11" t="s">
        <v>60</v>
      </c>
      <c r="F117" s="12">
        <v>0</v>
      </c>
      <c r="G117" s="16"/>
      <c r="H117" s="11" t="s">
        <v>5</v>
      </c>
      <c r="I117" s="12"/>
      <c r="J117" s="16"/>
      <c r="K117" s="69" t="s">
        <v>18</v>
      </c>
      <c r="L117" s="70"/>
      <c r="M117" s="2"/>
    </row>
    <row r="118" spans="1:13" ht="12.6" customHeight="1" x14ac:dyDescent="0.4">
      <c r="A118" s="3"/>
      <c r="B118" s="32"/>
      <c r="C118" s="13"/>
      <c r="D118" s="16"/>
      <c r="E118" s="11"/>
      <c r="F118" s="12"/>
      <c r="G118" s="16"/>
      <c r="H118" s="11"/>
      <c r="I118" s="12"/>
      <c r="J118" s="16"/>
      <c r="K118" s="25" t="s">
        <v>15</v>
      </c>
      <c r="L118" s="28">
        <f>L121-L119-L120</f>
        <v>0</v>
      </c>
      <c r="M118" s="2"/>
    </row>
    <row r="119" spans="1:13" ht="12.6" customHeight="1" x14ac:dyDescent="0.4">
      <c r="A119" s="3"/>
      <c r="B119" s="16"/>
      <c r="C119" s="16"/>
      <c r="D119" s="16"/>
      <c r="E119" s="11"/>
      <c r="F119" s="12"/>
      <c r="G119" s="16"/>
      <c r="H119" s="11"/>
      <c r="I119" s="12"/>
      <c r="J119" s="16"/>
      <c r="K119" s="11"/>
      <c r="L119" s="12"/>
      <c r="M119" s="2"/>
    </row>
    <row r="120" spans="1:13" ht="12.6" customHeight="1" x14ac:dyDescent="0.4">
      <c r="A120" s="3"/>
      <c r="B120" s="7" t="s">
        <v>61</v>
      </c>
      <c r="C120" s="6" t="s">
        <v>62</v>
      </c>
      <c r="D120" s="16"/>
      <c r="E120" s="15"/>
      <c r="F120" s="14"/>
      <c r="G120" s="16"/>
      <c r="H120" s="15"/>
      <c r="I120" s="14"/>
      <c r="J120" s="16"/>
      <c r="K120" s="15"/>
      <c r="L120" s="14"/>
      <c r="M120" s="2"/>
    </row>
    <row r="121" spans="1:13" ht="12.6" customHeight="1" x14ac:dyDescent="0.4">
      <c r="A121" s="3"/>
      <c r="B121" s="7" t="s">
        <v>14</v>
      </c>
      <c r="C121" s="6">
        <v>0</v>
      </c>
      <c r="D121" s="16"/>
      <c r="E121" s="27" t="s">
        <v>17</v>
      </c>
      <c r="F121" s="29">
        <f>SUM(F111:F120)</f>
        <v>0</v>
      </c>
      <c r="G121" s="16"/>
      <c r="H121" s="27" t="s">
        <v>17</v>
      </c>
      <c r="I121" s="29">
        <f>SUM(I115:I120)</f>
        <v>0</v>
      </c>
      <c r="J121" s="16"/>
      <c r="K121" s="27" t="s">
        <v>17</v>
      </c>
      <c r="L121" s="30">
        <f>F121-I121+L115</f>
        <v>0</v>
      </c>
      <c r="M121" s="2"/>
    </row>
    <row r="122" spans="1:13" ht="12.6" customHeight="1" x14ac:dyDescent="0.4">
      <c r="A122" s="4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5"/>
    </row>
    <row r="123" spans="1:13" ht="12.6" customHeight="1" x14ac:dyDescent="0.4">
      <c r="A123" s="3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2"/>
    </row>
    <row r="124" spans="1:13" ht="12.6" customHeight="1" x14ac:dyDescent="0.4">
      <c r="A124" s="3"/>
      <c r="B124" s="71">
        <f>EDATE(G127,-1)</f>
        <v>45104</v>
      </c>
      <c r="C124" s="72"/>
      <c r="D124" s="72"/>
      <c r="E124" s="73"/>
      <c r="F124" s="16"/>
      <c r="G124" s="16"/>
      <c r="H124" s="16"/>
      <c r="I124" s="16"/>
      <c r="J124" s="16"/>
      <c r="K124" s="16"/>
      <c r="L124" s="8"/>
      <c r="M124" s="2"/>
    </row>
    <row r="125" spans="1:13" ht="12.6" customHeight="1" x14ac:dyDescent="0.4">
      <c r="A125" s="3"/>
      <c r="B125" s="74" t="str">
        <f>名前!$B$1</f>
        <v>株式会社たくみ経営</v>
      </c>
      <c r="C125" s="75"/>
      <c r="D125" s="75"/>
      <c r="E125" s="76"/>
      <c r="F125" s="16"/>
      <c r="G125" s="16"/>
      <c r="H125" s="16"/>
      <c r="I125" s="16"/>
      <c r="J125" s="16"/>
      <c r="K125" s="16"/>
      <c r="L125" s="9"/>
      <c r="M125" s="2"/>
    </row>
    <row r="126" spans="1:13" ht="12.6" customHeight="1" x14ac:dyDescent="0.4">
      <c r="A126" s="3"/>
      <c r="B126" s="17" t="s">
        <v>20</v>
      </c>
      <c r="C126" s="77">
        <f>名前!$B$10</f>
        <v>0</v>
      </c>
      <c r="D126" s="77"/>
      <c r="E126" s="78"/>
      <c r="F126" s="16"/>
      <c r="G126" s="16"/>
      <c r="H126" s="16"/>
      <c r="I126" s="16"/>
      <c r="J126" s="16"/>
      <c r="K126" s="16"/>
      <c r="L126" s="9"/>
      <c r="M126" s="2"/>
    </row>
    <row r="127" spans="1:13" ht="12.6" customHeight="1" x14ac:dyDescent="0.4">
      <c r="A127" s="3"/>
      <c r="B127" s="18" t="s">
        <v>21</v>
      </c>
      <c r="C127" s="79" t="str">
        <f>名前!$C$10&amp;" 様"</f>
        <v xml:space="preserve"> 様</v>
      </c>
      <c r="D127" s="79"/>
      <c r="E127" s="80"/>
      <c r="F127" s="24" t="s">
        <v>22</v>
      </c>
      <c r="G127" s="81">
        <f>$G$5</f>
        <v>45134</v>
      </c>
      <c r="H127" s="81"/>
      <c r="I127" s="81"/>
      <c r="J127" s="16"/>
      <c r="K127" s="16"/>
      <c r="L127" s="10"/>
      <c r="M127" s="2"/>
    </row>
    <row r="128" spans="1:13" ht="12.6" customHeight="1" x14ac:dyDescent="0.4">
      <c r="A128" s="3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23" t="s">
        <v>19</v>
      </c>
      <c r="M128" s="2"/>
    </row>
    <row r="129" spans="1:13" ht="12.6" customHeight="1" x14ac:dyDescent="0.4">
      <c r="A129" s="3"/>
      <c r="B129" s="67" t="s">
        <v>8</v>
      </c>
      <c r="C129" s="68"/>
      <c r="D129" s="16"/>
      <c r="E129" s="67" t="s">
        <v>7</v>
      </c>
      <c r="F129" s="68"/>
      <c r="G129" s="16"/>
      <c r="H129" s="67" t="s">
        <v>9</v>
      </c>
      <c r="I129" s="68"/>
      <c r="J129" s="16"/>
      <c r="K129" s="67" t="s">
        <v>10</v>
      </c>
      <c r="L129" s="68"/>
      <c r="M129" s="2"/>
    </row>
    <row r="130" spans="1:13" ht="12.6" customHeight="1" x14ac:dyDescent="0.4">
      <c r="A130" s="3"/>
      <c r="B130" s="25" t="s">
        <v>56</v>
      </c>
      <c r="C130" s="26"/>
      <c r="D130" s="16"/>
      <c r="E130" s="25" t="s">
        <v>57</v>
      </c>
      <c r="F130" s="26"/>
      <c r="G130" s="16"/>
      <c r="H130" s="11" t="s">
        <v>49</v>
      </c>
      <c r="I130" s="26"/>
      <c r="J130" s="16"/>
      <c r="K130" s="25" t="s">
        <v>12</v>
      </c>
      <c r="L130" s="26">
        <v>0</v>
      </c>
      <c r="M130" s="2"/>
    </row>
    <row r="131" spans="1:13" ht="12.6" customHeight="1" x14ac:dyDescent="0.4">
      <c r="A131" s="3"/>
      <c r="B131" s="11" t="s">
        <v>58</v>
      </c>
      <c r="C131" s="31"/>
      <c r="D131" s="16"/>
      <c r="E131" s="11"/>
      <c r="F131" s="12"/>
      <c r="G131" s="16"/>
      <c r="H131" s="11" t="s">
        <v>50</v>
      </c>
      <c r="I131" s="12"/>
      <c r="J131" s="16"/>
      <c r="K131" s="11"/>
      <c r="L131" s="12"/>
      <c r="M131" s="2"/>
    </row>
    <row r="132" spans="1:13" ht="12.6" customHeight="1" x14ac:dyDescent="0.4">
      <c r="A132" s="3"/>
      <c r="B132" s="11" t="s">
        <v>59</v>
      </c>
      <c r="C132" s="12"/>
      <c r="D132" s="16"/>
      <c r="E132" s="11"/>
      <c r="F132" s="12"/>
      <c r="G132" s="16"/>
      <c r="H132" s="11" t="s">
        <v>51</v>
      </c>
      <c r="I132" s="12"/>
      <c r="J132" s="16"/>
      <c r="K132" s="11"/>
      <c r="L132" s="12"/>
      <c r="M132" s="2"/>
    </row>
    <row r="133" spans="1:13" ht="12.6" customHeight="1" x14ac:dyDescent="0.4">
      <c r="A133" s="3"/>
      <c r="B133" s="11" t="s">
        <v>60</v>
      </c>
      <c r="C133" s="12"/>
      <c r="D133" s="16"/>
      <c r="E133" s="11"/>
      <c r="F133" s="12"/>
      <c r="G133" s="16"/>
      <c r="H133" s="32" t="s">
        <v>11</v>
      </c>
      <c r="I133" s="13"/>
      <c r="J133" s="16"/>
      <c r="K133" s="15"/>
      <c r="L133" s="14"/>
      <c r="M133" s="2"/>
    </row>
    <row r="134" spans="1:13" ht="12.6" customHeight="1" x14ac:dyDescent="0.4">
      <c r="A134" s="3"/>
      <c r="B134" s="11" t="s">
        <v>60</v>
      </c>
      <c r="C134" s="12"/>
      <c r="D134" s="16"/>
      <c r="E134" s="11" t="s">
        <v>63</v>
      </c>
      <c r="F134" s="12"/>
      <c r="G134" s="16"/>
      <c r="H134" s="65" t="s">
        <v>67</v>
      </c>
      <c r="I134" s="66">
        <f>SUM(I130:I133)</f>
        <v>0</v>
      </c>
      <c r="J134" s="16"/>
      <c r="K134" s="27" t="s">
        <v>17</v>
      </c>
      <c r="L134" s="29">
        <f>SUM(L130:L133)</f>
        <v>0</v>
      </c>
      <c r="M134" s="2"/>
    </row>
    <row r="135" spans="1:13" ht="12.6" customHeight="1" x14ac:dyDescent="0.4">
      <c r="A135" s="3"/>
      <c r="B135" s="11"/>
      <c r="C135" s="12"/>
      <c r="D135" s="16"/>
      <c r="E135" s="11"/>
      <c r="F135" s="12"/>
      <c r="G135" s="16"/>
      <c r="H135" s="25" t="s">
        <v>6</v>
      </c>
      <c r="I135" s="26"/>
      <c r="J135" s="16"/>
      <c r="K135" s="16"/>
      <c r="L135" s="16"/>
      <c r="M135" s="2"/>
    </row>
    <row r="136" spans="1:13" ht="12.6" customHeight="1" x14ac:dyDescent="0.4">
      <c r="A136" s="3"/>
      <c r="B136" s="11"/>
      <c r="C136" s="12"/>
      <c r="D136" s="16"/>
      <c r="E136" s="11" t="s">
        <v>60</v>
      </c>
      <c r="F136" s="12">
        <v>0</v>
      </c>
      <c r="G136" s="16"/>
      <c r="H136" s="11" t="s">
        <v>5</v>
      </c>
      <c r="I136" s="12"/>
      <c r="J136" s="16"/>
      <c r="K136" s="69" t="s">
        <v>18</v>
      </c>
      <c r="L136" s="70"/>
      <c r="M136" s="2"/>
    </row>
    <row r="137" spans="1:13" ht="12.6" customHeight="1" x14ac:dyDescent="0.4">
      <c r="A137" s="3"/>
      <c r="B137" s="32"/>
      <c r="C137" s="13"/>
      <c r="D137" s="16"/>
      <c r="E137" s="11"/>
      <c r="F137" s="12"/>
      <c r="G137" s="16"/>
      <c r="H137" s="11"/>
      <c r="I137" s="12"/>
      <c r="J137" s="16"/>
      <c r="K137" s="25" t="s">
        <v>15</v>
      </c>
      <c r="L137" s="28">
        <f>L140-L138-L139</f>
        <v>0</v>
      </c>
      <c r="M137" s="2"/>
    </row>
    <row r="138" spans="1:13" ht="12.6" customHeight="1" x14ac:dyDescent="0.4">
      <c r="A138" s="3"/>
      <c r="B138" s="16"/>
      <c r="C138" s="16"/>
      <c r="D138" s="16"/>
      <c r="E138" s="11"/>
      <c r="F138" s="12"/>
      <c r="G138" s="16"/>
      <c r="H138" s="11"/>
      <c r="I138" s="12"/>
      <c r="J138" s="16"/>
      <c r="K138" s="11"/>
      <c r="L138" s="12"/>
      <c r="M138" s="2"/>
    </row>
    <row r="139" spans="1:13" ht="12.6" customHeight="1" x14ac:dyDescent="0.4">
      <c r="A139" s="3"/>
      <c r="B139" s="7" t="s">
        <v>61</v>
      </c>
      <c r="C139" s="6" t="s">
        <v>62</v>
      </c>
      <c r="D139" s="16"/>
      <c r="E139" s="15"/>
      <c r="F139" s="14"/>
      <c r="G139" s="16"/>
      <c r="H139" s="15"/>
      <c r="I139" s="14"/>
      <c r="J139" s="16"/>
      <c r="K139" s="15"/>
      <c r="L139" s="14"/>
      <c r="M139" s="2"/>
    </row>
    <row r="140" spans="1:13" ht="12.6" customHeight="1" x14ac:dyDescent="0.4">
      <c r="A140" s="3"/>
      <c r="B140" s="7" t="s">
        <v>14</v>
      </c>
      <c r="C140" s="6">
        <v>0</v>
      </c>
      <c r="D140" s="16"/>
      <c r="E140" s="27" t="s">
        <v>17</v>
      </c>
      <c r="F140" s="29">
        <f>SUM(F130:F139)</f>
        <v>0</v>
      </c>
      <c r="G140" s="16"/>
      <c r="H140" s="27" t="s">
        <v>17</v>
      </c>
      <c r="I140" s="29">
        <f>SUM(I134:I139)</f>
        <v>0</v>
      </c>
      <c r="J140" s="16"/>
      <c r="K140" s="27" t="s">
        <v>17</v>
      </c>
      <c r="L140" s="30">
        <f>F140-I140+L134</f>
        <v>0</v>
      </c>
      <c r="M140" s="2"/>
    </row>
    <row r="141" spans="1:13" ht="12.6" customHeight="1" x14ac:dyDescent="0.4">
      <c r="A141" s="4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5"/>
    </row>
    <row r="142" spans="1:13" ht="12.6" customHeight="1" x14ac:dyDescent="0.4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</row>
    <row r="143" spans="1:13" ht="12.6" customHeight="1" x14ac:dyDescent="0.4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ht="12.6" customHeight="1" x14ac:dyDescent="0.4">
      <c r="A144" s="20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2"/>
    </row>
    <row r="145" spans="1:13" ht="12.6" customHeight="1" x14ac:dyDescent="0.4">
      <c r="A145" s="3"/>
      <c r="B145" s="71">
        <f>EDATE(G148,-1)</f>
        <v>45104</v>
      </c>
      <c r="C145" s="72"/>
      <c r="D145" s="72"/>
      <c r="E145" s="73"/>
      <c r="F145" s="16"/>
      <c r="G145" s="16"/>
      <c r="H145" s="16"/>
      <c r="I145" s="16"/>
      <c r="J145" s="16"/>
      <c r="K145" s="16"/>
      <c r="L145" s="8"/>
      <c r="M145" s="2"/>
    </row>
    <row r="146" spans="1:13" ht="12.6" customHeight="1" x14ac:dyDescent="0.4">
      <c r="A146" s="3"/>
      <c r="B146" s="74" t="str">
        <f>名前!$B$1</f>
        <v>株式会社たくみ経営</v>
      </c>
      <c r="C146" s="75"/>
      <c r="D146" s="75"/>
      <c r="E146" s="76"/>
      <c r="F146" s="16"/>
      <c r="G146" s="16"/>
      <c r="H146" s="16"/>
      <c r="I146" s="16"/>
      <c r="J146" s="16"/>
      <c r="K146" s="16"/>
      <c r="L146" s="9"/>
      <c r="M146" s="2"/>
    </row>
    <row r="147" spans="1:13" ht="12.6" customHeight="1" x14ac:dyDescent="0.4">
      <c r="A147" s="3"/>
      <c r="B147" s="17" t="s">
        <v>20</v>
      </c>
      <c r="C147" s="77">
        <f>名前!$B$11</f>
        <v>0</v>
      </c>
      <c r="D147" s="77"/>
      <c r="E147" s="78"/>
      <c r="F147" s="16"/>
      <c r="G147" s="16"/>
      <c r="H147" s="16"/>
      <c r="I147" s="16"/>
      <c r="J147" s="16"/>
      <c r="K147" s="16"/>
      <c r="L147" s="9"/>
      <c r="M147" s="2"/>
    </row>
    <row r="148" spans="1:13" ht="12.6" customHeight="1" x14ac:dyDescent="0.4">
      <c r="A148" s="3"/>
      <c r="B148" s="18" t="s">
        <v>21</v>
      </c>
      <c r="C148" s="79" t="str">
        <f>名前!$C$11&amp;" 様"</f>
        <v xml:space="preserve"> 様</v>
      </c>
      <c r="D148" s="79"/>
      <c r="E148" s="80"/>
      <c r="F148" s="24" t="s">
        <v>22</v>
      </c>
      <c r="G148" s="81">
        <f>$G$5</f>
        <v>45134</v>
      </c>
      <c r="H148" s="81"/>
      <c r="I148" s="81"/>
      <c r="J148" s="16"/>
      <c r="K148" s="16"/>
      <c r="L148" s="10"/>
      <c r="M148" s="2"/>
    </row>
    <row r="149" spans="1:13" ht="12.6" customHeight="1" x14ac:dyDescent="0.4">
      <c r="A149" s="3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23" t="s">
        <v>19</v>
      </c>
      <c r="M149" s="2"/>
    </row>
    <row r="150" spans="1:13" ht="12.6" customHeight="1" x14ac:dyDescent="0.4">
      <c r="A150" s="3"/>
      <c r="B150" s="67" t="s">
        <v>8</v>
      </c>
      <c r="C150" s="68"/>
      <c r="D150" s="16"/>
      <c r="E150" s="67" t="s">
        <v>7</v>
      </c>
      <c r="F150" s="68"/>
      <c r="G150" s="16"/>
      <c r="H150" s="67" t="s">
        <v>9</v>
      </c>
      <c r="I150" s="68"/>
      <c r="J150" s="16"/>
      <c r="K150" s="67" t="s">
        <v>10</v>
      </c>
      <c r="L150" s="68"/>
      <c r="M150" s="2"/>
    </row>
    <row r="151" spans="1:13" ht="12.6" customHeight="1" x14ac:dyDescent="0.4">
      <c r="A151" s="3"/>
      <c r="B151" s="25" t="s">
        <v>56</v>
      </c>
      <c r="C151" s="26"/>
      <c r="D151" s="16"/>
      <c r="E151" s="25" t="s">
        <v>57</v>
      </c>
      <c r="F151" s="26"/>
      <c r="G151" s="16"/>
      <c r="H151" s="11" t="s">
        <v>49</v>
      </c>
      <c r="I151" s="26"/>
      <c r="J151" s="16"/>
      <c r="K151" s="25" t="s">
        <v>12</v>
      </c>
      <c r="L151" s="26">
        <v>0</v>
      </c>
      <c r="M151" s="2"/>
    </row>
    <row r="152" spans="1:13" ht="12.6" customHeight="1" x14ac:dyDescent="0.4">
      <c r="A152" s="3"/>
      <c r="B152" s="11" t="s">
        <v>58</v>
      </c>
      <c r="C152" s="31"/>
      <c r="D152" s="16"/>
      <c r="E152" s="11"/>
      <c r="F152" s="12"/>
      <c r="G152" s="16"/>
      <c r="H152" s="11" t="s">
        <v>50</v>
      </c>
      <c r="I152" s="12"/>
      <c r="J152" s="16"/>
      <c r="K152" s="11"/>
      <c r="L152" s="12"/>
      <c r="M152" s="2"/>
    </row>
    <row r="153" spans="1:13" ht="12.6" customHeight="1" x14ac:dyDescent="0.4">
      <c r="A153" s="3"/>
      <c r="B153" s="11" t="s">
        <v>59</v>
      </c>
      <c r="C153" s="12"/>
      <c r="D153" s="16"/>
      <c r="E153" s="11"/>
      <c r="F153" s="12"/>
      <c r="G153" s="16"/>
      <c r="H153" s="11" t="s">
        <v>51</v>
      </c>
      <c r="I153" s="12"/>
      <c r="J153" s="16"/>
      <c r="K153" s="11"/>
      <c r="L153" s="12"/>
      <c r="M153" s="2"/>
    </row>
    <row r="154" spans="1:13" ht="12.6" customHeight="1" x14ac:dyDescent="0.4">
      <c r="A154" s="3"/>
      <c r="B154" s="11" t="s">
        <v>60</v>
      </c>
      <c r="C154" s="12"/>
      <c r="D154" s="16"/>
      <c r="E154" s="11"/>
      <c r="F154" s="12"/>
      <c r="G154" s="16"/>
      <c r="H154" s="32" t="s">
        <v>11</v>
      </c>
      <c r="I154" s="13"/>
      <c r="J154" s="16"/>
      <c r="K154" s="15"/>
      <c r="L154" s="14"/>
      <c r="M154" s="2"/>
    </row>
    <row r="155" spans="1:13" ht="12.6" customHeight="1" x14ac:dyDescent="0.4">
      <c r="A155" s="3"/>
      <c r="B155" s="11" t="s">
        <v>60</v>
      </c>
      <c r="C155" s="12"/>
      <c r="D155" s="16"/>
      <c r="E155" s="11" t="s">
        <v>63</v>
      </c>
      <c r="F155" s="12"/>
      <c r="G155" s="16"/>
      <c r="H155" s="65" t="s">
        <v>67</v>
      </c>
      <c r="I155" s="66">
        <f>SUM(I151:I154)</f>
        <v>0</v>
      </c>
      <c r="J155" s="16"/>
      <c r="K155" s="27" t="s">
        <v>17</v>
      </c>
      <c r="L155" s="29">
        <f>SUM(L151:L154)</f>
        <v>0</v>
      </c>
      <c r="M155" s="2"/>
    </row>
    <row r="156" spans="1:13" ht="12.6" customHeight="1" x14ac:dyDescent="0.4">
      <c r="A156" s="3"/>
      <c r="B156" s="11"/>
      <c r="C156" s="12"/>
      <c r="D156" s="16"/>
      <c r="E156" s="11"/>
      <c r="F156" s="12"/>
      <c r="G156" s="16"/>
      <c r="H156" s="25" t="s">
        <v>6</v>
      </c>
      <c r="I156" s="26"/>
      <c r="J156" s="16"/>
      <c r="K156" s="16"/>
      <c r="L156" s="16"/>
      <c r="M156" s="2"/>
    </row>
    <row r="157" spans="1:13" ht="12.6" customHeight="1" x14ac:dyDescent="0.4">
      <c r="A157" s="3"/>
      <c r="B157" s="11"/>
      <c r="C157" s="12"/>
      <c r="D157" s="16"/>
      <c r="E157" s="11" t="s">
        <v>60</v>
      </c>
      <c r="F157" s="12">
        <v>0</v>
      </c>
      <c r="G157" s="16"/>
      <c r="H157" s="11" t="s">
        <v>5</v>
      </c>
      <c r="I157" s="12"/>
      <c r="J157" s="16"/>
      <c r="K157" s="69" t="s">
        <v>18</v>
      </c>
      <c r="L157" s="70"/>
      <c r="M157" s="2"/>
    </row>
    <row r="158" spans="1:13" ht="12.6" customHeight="1" x14ac:dyDescent="0.4">
      <c r="A158" s="3"/>
      <c r="B158" s="32"/>
      <c r="C158" s="13"/>
      <c r="D158" s="16"/>
      <c r="E158" s="11"/>
      <c r="F158" s="12"/>
      <c r="G158" s="16"/>
      <c r="H158" s="11"/>
      <c r="I158" s="12"/>
      <c r="J158" s="16"/>
      <c r="K158" s="25" t="s">
        <v>15</v>
      </c>
      <c r="L158" s="28">
        <f>L161-L159-L160</f>
        <v>0</v>
      </c>
      <c r="M158" s="2"/>
    </row>
    <row r="159" spans="1:13" ht="12.6" customHeight="1" x14ac:dyDescent="0.4">
      <c r="A159" s="3"/>
      <c r="B159" s="16"/>
      <c r="C159" s="16"/>
      <c r="D159" s="16"/>
      <c r="E159" s="11"/>
      <c r="F159" s="12"/>
      <c r="G159" s="16"/>
      <c r="H159" s="11"/>
      <c r="I159" s="12"/>
      <c r="J159" s="16"/>
      <c r="K159" s="11"/>
      <c r="L159" s="12"/>
      <c r="M159" s="2"/>
    </row>
    <row r="160" spans="1:13" ht="12.6" customHeight="1" x14ac:dyDescent="0.4">
      <c r="A160" s="3"/>
      <c r="B160" s="7" t="s">
        <v>61</v>
      </c>
      <c r="C160" s="6" t="s">
        <v>62</v>
      </c>
      <c r="D160" s="16"/>
      <c r="E160" s="15"/>
      <c r="F160" s="14"/>
      <c r="G160" s="16"/>
      <c r="H160" s="15"/>
      <c r="I160" s="14"/>
      <c r="J160" s="16"/>
      <c r="K160" s="15"/>
      <c r="L160" s="14"/>
      <c r="M160" s="2"/>
    </row>
    <row r="161" spans="1:13" ht="12.6" customHeight="1" x14ac:dyDescent="0.4">
      <c r="A161" s="3"/>
      <c r="B161" s="7" t="s">
        <v>14</v>
      </c>
      <c r="C161" s="6">
        <v>0</v>
      </c>
      <c r="D161" s="16"/>
      <c r="E161" s="27" t="s">
        <v>17</v>
      </c>
      <c r="F161" s="29">
        <f>SUM(F151:F160)</f>
        <v>0</v>
      </c>
      <c r="G161" s="16"/>
      <c r="H161" s="27" t="s">
        <v>17</v>
      </c>
      <c r="I161" s="29">
        <f>SUM(I155:I160)</f>
        <v>0</v>
      </c>
      <c r="J161" s="16"/>
      <c r="K161" s="27" t="s">
        <v>17</v>
      </c>
      <c r="L161" s="30">
        <f>F161-I161+L155</f>
        <v>0</v>
      </c>
      <c r="M161" s="2"/>
    </row>
    <row r="162" spans="1:13" ht="12.6" customHeight="1" x14ac:dyDescent="0.4">
      <c r="A162" s="4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5"/>
    </row>
    <row r="163" spans="1:13" ht="12.6" customHeight="1" x14ac:dyDescent="0.4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</row>
    <row r="164" spans="1:13" ht="12.6" customHeight="1" x14ac:dyDescent="0.4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ht="12.6" customHeight="1" x14ac:dyDescent="0.4">
      <c r="A165" s="20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2"/>
    </row>
    <row r="166" spans="1:13" ht="12.6" customHeight="1" x14ac:dyDescent="0.4">
      <c r="A166" s="3"/>
      <c r="B166" s="71">
        <f>EDATE(G169,-1)</f>
        <v>45104</v>
      </c>
      <c r="C166" s="72"/>
      <c r="D166" s="72"/>
      <c r="E166" s="73"/>
      <c r="F166" s="16"/>
      <c r="G166" s="16"/>
      <c r="H166" s="16"/>
      <c r="I166" s="16"/>
      <c r="J166" s="16"/>
      <c r="K166" s="16"/>
      <c r="L166" s="8"/>
      <c r="M166" s="2"/>
    </row>
    <row r="167" spans="1:13" ht="12.6" customHeight="1" x14ac:dyDescent="0.4">
      <c r="A167" s="3"/>
      <c r="B167" s="74" t="str">
        <f>名前!$B$1</f>
        <v>株式会社たくみ経営</v>
      </c>
      <c r="C167" s="75"/>
      <c r="D167" s="75"/>
      <c r="E167" s="76"/>
      <c r="F167" s="16"/>
      <c r="G167" s="16"/>
      <c r="H167" s="16"/>
      <c r="I167" s="16"/>
      <c r="J167" s="16"/>
      <c r="K167" s="16"/>
      <c r="L167" s="9"/>
      <c r="M167" s="2"/>
    </row>
    <row r="168" spans="1:13" ht="12.6" customHeight="1" x14ac:dyDescent="0.4">
      <c r="A168" s="3"/>
      <c r="B168" s="17" t="s">
        <v>20</v>
      </c>
      <c r="C168" s="77">
        <f>名前!$B$12</f>
        <v>0</v>
      </c>
      <c r="D168" s="77"/>
      <c r="E168" s="78"/>
      <c r="F168" s="16"/>
      <c r="G168" s="16"/>
      <c r="H168" s="16"/>
      <c r="I168" s="16"/>
      <c r="J168" s="16"/>
      <c r="K168" s="16"/>
      <c r="L168" s="9"/>
      <c r="M168" s="2"/>
    </row>
    <row r="169" spans="1:13" ht="12.6" customHeight="1" x14ac:dyDescent="0.4">
      <c r="A169" s="3"/>
      <c r="B169" s="18" t="s">
        <v>21</v>
      </c>
      <c r="C169" s="79" t="str">
        <f>名前!$C$12&amp;" 様"</f>
        <v xml:space="preserve"> 様</v>
      </c>
      <c r="D169" s="79"/>
      <c r="E169" s="80"/>
      <c r="F169" s="24" t="s">
        <v>22</v>
      </c>
      <c r="G169" s="81">
        <f>$G$5</f>
        <v>45134</v>
      </c>
      <c r="H169" s="81"/>
      <c r="I169" s="81"/>
      <c r="J169" s="16"/>
      <c r="K169" s="16"/>
      <c r="L169" s="10"/>
      <c r="M169" s="2"/>
    </row>
    <row r="170" spans="1:13" ht="12.6" customHeight="1" x14ac:dyDescent="0.4">
      <c r="A170" s="3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23" t="s">
        <v>19</v>
      </c>
      <c r="M170" s="2"/>
    </row>
    <row r="171" spans="1:13" ht="12.6" customHeight="1" x14ac:dyDescent="0.4">
      <c r="A171" s="3"/>
      <c r="B171" s="67" t="s">
        <v>8</v>
      </c>
      <c r="C171" s="68"/>
      <c r="D171" s="16"/>
      <c r="E171" s="67" t="s">
        <v>7</v>
      </c>
      <c r="F171" s="68"/>
      <c r="G171" s="16"/>
      <c r="H171" s="67" t="s">
        <v>9</v>
      </c>
      <c r="I171" s="68"/>
      <c r="J171" s="16"/>
      <c r="K171" s="67" t="s">
        <v>10</v>
      </c>
      <c r="L171" s="68"/>
      <c r="M171" s="2"/>
    </row>
    <row r="172" spans="1:13" ht="12.6" customHeight="1" x14ac:dyDescent="0.4">
      <c r="A172" s="3"/>
      <c r="B172" s="25" t="s">
        <v>56</v>
      </c>
      <c r="C172" s="26"/>
      <c r="D172" s="16"/>
      <c r="E172" s="25" t="s">
        <v>57</v>
      </c>
      <c r="F172" s="26"/>
      <c r="G172" s="16"/>
      <c r="H172" s="11" t="s">
        <v>49</v>
      </c>
      <c r="I172" s="26"/>
      <c r="J172" s="16"/>
      <c r="K172" s="25" t="s">
        <v>12</v>
      </c>
      <c r="L172" s="26">
        <v>0</v>
      </c>
      <c r="M172" s="2"/>
    </row>
    <row r="173" spans="1:13" ht="12.6" customHeight="1" x14ac:dyDescent="0.4">
      <c r="A173" s="3"/>
      <c r="B173" s="11" t="s">
        <v>58</v>
      </c>
      <c r="C173" s="31"/>
      <c r="D173" s="16"/>
      <c r="E173" s="11"/>
      <c r="F173" s="12"/>
      <c r="G173" s="16"/>
      <c r="H173" s="11" t="s">
        <v>50</v>
      </c>
      <c r="I173" s="12"/>
      <c r="J173" s="16"/>
      <c r="K173" s="11"/>
      <c r="L173" s="12"/>
      <c r="M173" s="2"/>
    </row>
    <row r="174" spans="1:13" ht="12.6" customHeight="1" x14ac:dyDescent="0.4">
      <c r="A174" s="3"/>
      <c r="B174" s="11" t="s">
        <v>59</v>
      </c>
      <c r="C174" s="12"/>
      <c r="D174" s="16"/>
      <c r="E174" s="11"/>
      <c r="F174" s="12"/>
      <c r="G174" s="16"/>
      <c r="H174" s="11" t="s">
        <v>51</v>
      </c>
      <c r="I174" s="12"/>
      <c r="J174" s="16"/>
      <c r="K174" s="11"/>
      <c r="L174" s="12"/>
      <c r="M174" s="2"/>
    </row>
    <row r="175" spans="1:13" ht="12.6" customHeight="1" x14ac:dyDescent="0.4">
      <c r="A175" s="3"/>
      <c r="B175" s="11" t="s">
        <v>60</v>
      </c>
      <c r="C175" s="12"/>
      <c r="D175" s="16"/>
      <c r="E175" s="11"/>
      <c r="F175" s="12"/>
      <c r="G175" s="16"/>
      <c r="H175" s="32" t="s">
        <v>11</v>
      </c>
      <c r="I175" s="13"/>
      <c r="J175" s="16"/>
      <c r="K175" s="15"/>
      <c r="L175" s="14"/>
      <c r="M175" s="2"/>
    </row>
    <row r="176" spans="1:13" ht="12.6" customHeight="1" x14ac:dyDescent="0.4">
      <c r="A176" s="3"/>
      <c r="B176" s="11" t="s">
        <v>60</v>
      </c>
      <c r="C176" s="12"/>
      <c r="D176" s="16"/>
      <c r="E176" s="11" t="s">
        <v>63</v>
      </c>
      <c r="F176" s="12"/>
      <c r="G176" s="16"/>
      <c r="H176" s="65" t="s">
        <v>67</v>
      </c>
      <c r="I176" s="66">
        <f>SUM(I172:I175)</f>
        <v>0</v>
      </c>
      <c r="J176" s="16"/>
      <c r="K176" s="27" t="s">
        <v>17</v>
      </c>
      <c r="L176" s="29">
        <f>SUM(L172:L175)</f>
        <v>0</v>
      </c>
      <c r="M176" s="2"/>
    </row>
    <row r="177" spans="1:13" ht="12.6" customHeight="1" x14ac:dyDescent="0.4">
      <c r="A177" s="3"/>
      <c r="B177" s="11"/>
      <c r="C177" s="12"/>
      <c r="D177" s="16"/>
      <c r="E177" s="11"/>
      <c r="F177" s="12"/>
      <c r="G177" s="16"/>
      <c r="H177" s="25" t="s">
        <v>6</v>
      </c>
      <c r="I177" s="26"/>
      <c r="J177" s="16"/>
      <c r="K177" s="16"/>
      <c r="L177" s="16"/>
      <c r="M177" s="2"/>
    </row>
    <row r="178" spans="1:13" ht="12.6" customHeight="1" x14ac:dyDescent="0.4">
      <c r="A178" s="3"/>
      <c r="B178" s="11"/>
      <c r="C178" s="12"/>
      <c r="D178" s="16"/>
      <c r="E178" s="11" t="s">
        <v>60</v>
      </c>
      <c r="F178" s="12">
        <v>0</v>
      </c>
      <c r="G178" s="16"/>
      <c r="H178" s="11" t="s">
        <v>5</v>
      </c>
      <c r="I178" s="12"/>
      <c r="J178" s="16"/>
      <c r="K178" s="69" t="s">
        <v>18</v>
      </c>
      <c r="L178" s="70"/>
      <c r="M178" s="2"/>
    </row>
    <row r="179" spans="1:13" ht="12.6" customHeight="1" x14ac:dyDescent="0.4">
      <c r="A179" s="3"/>
      <c r="B179" s="32"/>
      <c r="C179" s="13"/>
      <c r="D179" s="16"/>
      <c r="E179" s="11"/>
      <c r="F179" s="12"/>
      <c r="G179" s="16"/>
      <c r="H179" s="11"/>
      <c r="I179" s="12"/>
      <c r="J179" s="16"/>
      <c r="K179" s="25" t="s">
        <v>15</v>
      </c>
      <c r="L179" s="28">
        <f>L182-L180-L181</f>
        <v>0</v>
      </c>
      <c r="M179" s="2"/>
    </row>
    <row r="180" spans="1:13" ht="12.6" customHeight="1" x14ac:dyDescent="0.4">
      <c r="A180" s="3"/>
      <c r="B180" s="16"/>
      <c r="C180" s="16"/>
      <c r="D180" s="16"/>
      <c r="E180" s="11"/>
      <c r="F180" s="12"/>
      <c r="G180" s="16"/>
      <c r="H180" s="11"/>
      <c r="I180" s="12"/>
      <c r="J180" s="16"/>
      <c r="K180" s="11"/>
      <c r="L180" s="12"/>
      <c r="M180" s="2"/>
    </row>
    <row r="181" spans="1:13" ht="12.6" customHeight="1" x14ac:dyDescent="0.4">
      <c r="A181" s="3"/>
      <c r="B181" s="7" t="s">
        <v>61</v>
      </c>
      <c r="C181" s="6" t="s">
        <v>62</v>
      </c>
      <c r="D181" s="16"/>
      <c r="E181" s="15"/>
      <c r="F181" s="14"/>
      <c r="G181" s="16"/>
      <c r="H181" s="15"/>
      <c r="I181" s="14"/>
      <c r="J181" s="16"/>
      <c r="K181" s="15"/>
      <c r="L181" s="14"/>
      <c r="M181" s="2"/>
    </row>
    <row r="182" spans="1:13" ht="12.6" customHeight="1" x14ac:dyDescent="0.4">
      <c r="A182" s="3"/>
      <c r="B182" s="7" t="s">
        <v>14</v>
      </c>
      <c r="C182" s="6">
        <v>0</v>
      </c>
      <c r="D182" s="16"/>
      <c r="E182" s="27" t="s">
        <v>17</v>
      </c>
      <c r="F182" s="29">
        <f>SUM(F172:F181)</f>
        <v>0</v>
      </c>
      <c r="G182" s="16"/>
      <c r="H182" s="27" t="s">
        <v>17</v>
      </c>
      <c r="I182" s="29">
        <f>SUM(I176:I181)</f>
        <v>0</v>
      </c>
      <c r="J182" s="16"/>
      <c r="K182" s="27" t="s">
        <v>17</v>
      </c>
      <c r="L182" s="30">
        <f>F182-I182+L176</f>
        <v>0</v>
      </c>
      <c r="M182" s="2"/>
    </row>
    <row r="183" spans="1:13" ht="12.6" customHeight="1" x14ac:dyDescent="0.4">
      <c r="A183" s="4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5"/>
    </row>
    <row r="184" spans="1:13" ht="12.6" customHeight="1" x14ac:dyDescent="0.4">
      <c r="A184" s="20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2"/>
    </row>
    <row r="185" spans="1:13" ht="12.6" customHeight="1" x14ac:dyDescent="0.4">
      <c r="A185" s="3"/>
      <c r="B185" s="71">
        <f>EDATE(G188,-1)</f>
        <v>45104</v>
      </c>
      <c r="C185" s="72"/>
      <c r="D185" s="72"/>
      <c r="E185" s="73"/>
      <c r="F185" s="16"/>
      <c r="G185" s="16"/>
      <c r="H185" s="16"/>
      <c r="I185" s="16"/>
      <c r="J185" s="16"/>
      <c r="K185" s="16"/>
      <c r="L185" s="8"/>
      <c r="M185" s="2"/>
    </row>
    <row r="186" spans="1:13" ht="12.6" customHeight="1" x14ac:dyDescent="0.4">
      <c r="A186" s="3"/>
      <c r="B186" s="74" t="str">
        <f>名前!$B$1</f>
        <v>株式会社たくみ経営</v>
      </c>
      <c r="C186" s="75"/>
      <c r="D186" s="75"/>
      <c r="E186" s="76"/>
      <c r="F186" s="16"/>
      <c r="G186" s="16"/>
      <c r="H186" s="16"/>
      <c r="I186" s="16"/>
      <c r="J186" s="16"/>
      <c r="K186" s="16"/>
      <c r="L186" s="9"/>
      <c r="M186" s="2"/>
    </row>
    <row r="187" spans="1:13" ht="12.6" customHeight="1" x14ac:dyDescent="0.4">
      <c r="A187" s="3"/>
      <c r="B187" s="17" t="s">
        <v>20</v>
      </c>
      <c r="C187" s="77">
        <f>名前!$B$13</f>
        <v>0</v>
      </c>
      <c r="D187" s="77"/>
      <c r="E187" s="78"/>
      <c r="F187" s="16"/>
      <c r="G187" s="16"/>
      <c r="H187" s="16"/>
      <c r="I187" s="16"/>
      <c r="J187" s="16"/>
      <c r="K187" s="16"/>
      <c r="L187" s="9"/>
      <c r="M187" s="2"/>
    </row>
    <row r="188" spans="1:13" ht="12.6" customHeight="1" x14ac:dyDescent="0.4">
      <c r="A188" s="3"/>
      <c r="B188" s="18" t="s">
        <v>21</v>
      </c>
      <c r="C188" s="79" t="str">
        <f>名前!$C$13&amp;" 様"</f>
        <v xml:space="preserve"> 様</v>
      </c>
      <c r="D188" s="79"/>
      <c r="E188" s="80"/>
      <c r="F188" s="24" t="s">
        <v>22</v>
      </c>
      <c r="G188" s="81">
        <f>$G$5</f>
        <v>45134</v>
      </c>
      <c r="H188" s="81"/>
      <c r="I188" s="81"/>
      <c r="J188" s="16"/>
      <c r="K188" s="16"/>
      <c r="L188" s="10"/>
      <c r="M188" s="2"/>
    </row>
    <row r="189" spans="1:13" ht="12.6" customHeight="1" x14ac:dyDescent="0.4">
      <c r="A189" s="3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23" t="s">
        <v>19</v>
      </c>
      <c r="M189" s="2"/>
    </row>
    <row r="190" spans="1:13" ht="12.6" customHeight="1" x14ac:dyDescent="0.4">
      <c r="A190" s="3"/>
      <c r="B190" s="67" t="s">
        <v>8</v>
      </c>
      <c r="C190" s="68"/>
      <c r="D190" s="16"/>
      <c r="E190" s="67" t="s">
        <v>7</v>
      </c>
      <c r="F190" s="68"/>
      <c r="G190" s="16"/>
      <c r="H190" s="67" t="s">
        <v>9</v>
      </c>
      <c r="I190" s="68"/>
      <c r="J190" s="16"/>
      <c r="K190" s="67" t="s">
        <v>10</v>
      </c>
      <c r="L190" s="68"/>
      <c r="M190" s="2"/>
    </row>
    <row r="191" spans="1:13" ht="12.6" customHeight="1" x14ac:dyDescent="0.4">
      <c r="A191" s="3"/>
      <c r="B191" s="25" t="s">
        <v>56</v>
      </c>
      <c r="C191" s="26"/>
      <c r="D191" s="16"/>
      <c r="E191" s="25" t="s">
        <v>57</v>
      </c>
      <c r="F191" s="26"/>
      <c r="G191" s="16"/>
      <c r="H191" s="11" t="s">
        <v>49</v>
      </c>
      <c r="I191" s="26"/>
      <c r="J191" s="16"/>
      <c r="K191" s="25" t="s">
        <v>12</v>
      </c>
      <c r="L191" s="26">
        <v>0</v>
      </c>
      <c r="M191" s="2"/>
    </row>
    <row r="192" spans="1:13" ht="12.6" customHeight="1" x14ac:dyDescent="0.4">
      <c r="A192" s="3"/>
      <c r="B192" s="11" t="s">
        <v>58</v>
      </c>
      <c r="C192" s="31"/>
      <c r="D192" s="16"/>
      <c r="E192" s="11"/>
      <c r="F192" s="12"/>
      <c r="G192" s="16"/>
      <c r="H192" s="11" t="s">
        <v>50</v>
      </c>
      <c r="I192" s="12"/>
      <c r="J192" s="16"/>
      <c r="K192" s="11"/>
      <c r="L192" s="12"/>
      <c r="M192" s="2"/>
    </row>
    <row r="193" spans="1:13" ht="12.6" customHeight="1" x14ac:dyDescent="0.4">
      <c r="A193" s="3"/>
      <c r="B193" s="11" t="s">
        <v>59</v>
      </c>
      <c r="C193" s="12"/>
      <c r="D193" s="16"/>
      <c r="E193" s="11"/>
      <c r="F193" s="12"/>
      <c r="G193" s="16"/>
      <c r="H193" s="11" t="s">
        <v>51</v>
      </c>
      <c r="I193" s="12"/>
      <c r="J193" s="16"/>
      <c r="K193" s="11"/>
      <c r="L193" s="12"/>
      <c r="M193" s="2"/>
    </row>
    <row r="194" spans="1:13" ht="12.6" customHeight="1" x14ac:dyDescent="0.4">
      <c r="A194" s="3"/>
      <c r="B194" s="11" t="s">
        <v>60</v>
      </c>
      <c r="C194" s="12"/>
      <c r="D194" s="16"/>
      <c r="E194" s="11"/>
      <c r="F194" s="12"/>
      <c r="G194" s="16"/>
      <c r="H194" s="32" t="s">
        <v>11</v>
      </c>
      <c r="I194" s="13"/>
      <c r="J194" s="16"/>
      <c r="K194" s="15"/>
      <c r="L194" s="14"/>
      <c r="M194" s="2"/>
    </row>
    <row r="195" spans="1:13" ht="12.6" customHeight="1" x14ac:dyDescent="0.4">
      <c r="A195" s="3"/>
      <c r="B195" s="11" t="s">
        <v>60</v>
      </c>
      <c r="C195" s="12"/>
      <c r="D195" s="16"/>
      <c r="E195" s="11" t="s">
        <v>63</v>
      </c>
      <c r="F195" s="12"/>
      <c r="G195" s="16"/>
      <c r="H195" s="65" t="s">
        <v>67</v>
      </c>
      <c r="I195" s="66">
        <f>SUM(I191:I194)</f>
        <v>0</v>
      </c>
      <c r="J195" s="16"/>
      <c r="K195" s="27" t="s">
        <v>17</v>
      </c>
      <c r="L195" s="29">
        <f>SUM(L191:L194)</f>
        <v>0</v>
      </c>
      <c r="M195" s="2"/>
    </row>
    <row r="196" spans="1:13" ht="12.6" customHeight="1" x14ac:dyDescent="0.4">
      <c r="A196" s="3"/>
      <c r="B196" s="11"/>
      <c r="C196" s="12"/>
      <c r="D196" s="16"/>
      <c r="E196" s="11"/>
      <c r="F196" s="12"/>
      <c r="G196" s="16"/>
      <c r="H196" s="25" t="s">
        <v>6</v>
      </c>
      <c r="I196" s="26"/>
      <c r="J196" s="16"/>
      <c r="K196" s="16"/>
      <c r="L196" s="16"/>
      <c r="M196" s="2"/>
    </row>
    <row r="197" spans="1:13" ht="12.6" customHeight="1" x14ac:dyDescent="0.4">
      <c r="A197" s="3"/>
      <c r="B197" s="11"/>
      <c r="C197" s="12"/>
      <c r="D197" s="16"/>
      <c r="E197" s="11" t="s">
        <v>60</v>
      </c>
      <c r="F197" s="12">
        <v>0</v>
      </c>
      <c r="G197" s="16"/>
      <c r="H197" s="11" t="s">
        <v>5</v>
      </c>
      <c r="I197" s="12"/>
      <c r="J197" s="16"/>
      <c r="K197" s="69" t="s">
        <v>18</v>
      </c>
      <c r="L197" s="70"/>
      <c r="M197" s="2"/>
    </row>
    <row r="198" spans="1:13" ht="12.6" customHeight="1" x14ac:dyDescent="0.4">
      <c r="A198" s="3"/>
      <c r="B198" s="32"/>
      <c r="C198" s="13"/>
      <c r="D198" s="16"/>
      <c r="E198" s="11"/>
      <c r="F198" s="12"/>
      <c r="G198" s="16"/>
      <c r="H198" s="11"/>
      <c r="I198" s="12"/>
      <c r="J198" s="16"/>
      <c r="K198" s="25" t="s">
        <v>15</v>
      </c>
      <c r="L198" s="28">
        <f>L201-L199-L200</f>
        <v>0</v>
      </c>
      <c r="M198" s="2"/>
    </row>
    <row r="199" spans="1:13" ht="12.6" customHeight="1" x14ac:dyDescent="0.4">
      <c r="A199" s="3"/>
      <c r="B199" s="16"/>
      <c r="C199" s="16"/>
      <c r="D199" s="16"/>
      <c r="E199" s="11"/>
      <c r="F199" s="12"/>
      <c r="G199" s="16"/>
      <c r="H199" s="11"/>
      <c r="I199" s="12"/>
      <c r="J199" s="16"/>
      <c r="K199" s="11"/>
      <c r="L199" s="12"/>
      <c r="M199" s="2"/>
    </row>
    <row r="200" spans="1:13" ht="12.6" customHeight="1" x14ac:dyDescent="0.4">
      <c r="A200" s="3"/>
      <c r="B200" s="7" t="s">
        <v>61</v>
      </c>
      <c r="C200" s="6" t="s">
        <v>62</v>
      </c>
      <c r="D200" s="16"/>
      <c r="E200" s="15"/>
      <c r="F200" s="14"/>
      <c r="G200" s="16"/>
      <c r="H200" s="15"/>
      <c r="I200" s="14"/>
      <c r="J200" s="16"/>
      <c r="K200" s="15"/>
      <c r="L200" s="14"/>
      <c r="M200" s="2"/>
    </row>
    <row r="201" spans="1:13" ht="12.6" customHeight="1" x14ac:dyDescent="0.4">
      <c r="A201" s="3"/>
      <c r="B201" s="7" t="s">
        <v>14</v>
      </c>
      <c r="C201" s="6">
        <v>0</v>
      </c>
      <c r="D201" s="16"/>
      <c r="E201" s="27" t="s">
        <v>17</v>
      </c>
      <c r="F201" s="29">
        <f>SUM(F191:F200)</f>
        <v>0</v>
      </c>
      <c r="G201" s="16"/>
      <c r="H201" s="27" t="s">
        <v>17</v>
      </c>
      <c r="I201" s="29">
        <f>SUM(I195:I200)</f>
        <v>0</v>
      </c>
      <c r="J201" s="16"/>
      <c r="K201" s="27" t="s">
        <v>17</v>
      </c>
      <c r="L201" s="30">
        <f>F201-I201+L195</f>
        <v>0</v>
      </c>
      <c r="M201" s="2"/>
    </row>
    <row r="202" spans="1:13" ht="12.6" customHeight="1" x14ac:dyDescent="0.4">
      <c r="A202" s="4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5"/>
    </row>
    <row r="203" spans="1:13" ht="12.6" customHeight="1" x14ac:dyDescent="0.4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</row>
    <row r="204" spans="1:13" ht="12.6" customHeight="1" x14ac:dyDescent="0.4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</row>
    <row r="205" spans="1:13" ht="12.6" customHeight="1" x14ac:dyDescent="0.4">
      <c r="A205" s="20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2"/>
    </row>
    <row r="206" spans="1:13" ht="12.6" customHeight="1" x14ac:dyDescent="0.4">
      <c r="A206" s="3"/>
      <c r="B206" s="71">
        <f>EDATE(G209,-1)</f>
        <v>45104</v>
      </c>
      <c r="C206" s="72"/>
      <c r="D206" s="72"/>
      <c r="E206" s="73"/>
      <c r="F206" s="16"/>
      <c r="G206" s="16"/>
      <c r="H206" s="16"/>
      <c r="I206" s="16"/>
      <c r="J206" s="16"/>
      <c r="K206" s="16"/>
      <c r="L206" s="8"/>
      <c r="M206" s="2"/>
    </row>
    <row r="207" spans="1:13" ht="12.6" customHeight="1" x14ac:dyDescent="0.4">
      <c r="A207" s="3"/>
      <c r="B207" s="74" t="str">
        <f>名前!$B$1</f>
        <v>株式会社たくみ経営</v>
      </c>
      <c r="C207" s="75"/>
      <c r="D207" s="75"/>
      <c r="E207" s="76"/>
      <c r="F207" s="16"/>
      <c r="G207" s="16"/>
      <c r="H207" s="16"/>
      <c r="I207" s="16"/>
      <c r="J207" s="16"/>
      <c r="K207" s="16"/>
      <c r="L207" s="9"/>
      <c r="M207" s="2"/>
    </row>
    <row r="208" spans="1:13" ht="12.6" customHeight="1" x14ac:dyDescent="0.4">
      <c r="A208" s="3"/>
      <c r="B208" s="17" t="s">
        <v>20</v>
      </c>
      <c r="C208" s="77">
        <f>名前!$B$14</f>
        <v>0</v>
      </c>
      <c r="D208" s="77"/>
      <c r="E208" s="78"/>
      <c r="F208" s="16"/>
      <c r="G208" s="16"/>
      <c r="H208" s="16"/>
      <c r="I208" s="16"/>
      <c r="J208" s="16"/>
      <c r="K208" s="16"/>
      <c r="L208" s="9"/>
      <c r="M208" s="2"/>
    </row>
    <row r="209" spans="1:13" ht="12.6" customHeight="1" x14ac:dyDescent="0.4">
      <c r="A209" s="3"/>
      <c r="B209" s="18" t="s">
        <v>21</v>
      </c>
      <c r="C209" s="79" t="str">
        <f>名前!$C$14&amp;" 様"</f>
        <v xml:space="preserve"> 様</v>
      </c>
      <c r="D209" s="79"/>
      <c r="E209" s="80"/>
      <c r="F209" s="24" t="s">
        <v>22</v>
      </c>
      <c r="G209" s="81">
        <f>$G$5</f>
        <v>45134</v>
      </c>
      <c r="H209" s="81"/>
      <c r="I209" s="81"/>
      <c r="J209" s="16"/>
      <c r="K209" s="16"/>
      <c r="L209" s="10"/>
      <c r="M209" s="2"/>
    </row>
    <row r="210" spans="1:13" ht="12.6" customHeight="1" x14ac:dyDescent="0.4">
      <c r="A210" s="3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23" t="s">
        <v>19</v>
      </c>
      <c r="M210" s="2"/>
    </row>
    <row r="211" spans="1:13" ht="12.6" customHeight="1" x14ac:dyDescent="0.4">
      <c r="A211" s="3"/>
      <c r="B211" s="67" t="s">
        <v>8</v>
      </c>
      <c r="C211" s="68"/>
      <c r="D211" s="16"/>
      <c r="E211" s="67" t="s">
        <v>7</v>
      </c>
      <c r="F211" s="68"/>
      <c r="G211" s="16"/>
      <c r="H211" s="67" t="s">
        <v>9</v>
      </c>
      <c r="I211" s="68"/>
      <c r="J211" s="16"/>
      <c r="K211" s="67" t="s">
        <v>10</v>
      </c>
      <c r="L211" s="68"/>
      <c r="M211" s="2"/>
    </row>
    <row r="212" spans="1:13" ht="12.6" customHeight="1" x14ac:dyDescent="0.4">
      <c r="A212" s="3"/>
      <c r="B212" s="25" t="s">
        <v>56</v>
      </c>
      <c r="C212" s="26"/>
      <c r="D212" s="16"/>
      <c r="E212" s="25" t="s">
        <v>57</v>
      </c>
      <c r="F212" s="26"/>
      <c r="G212" s="16"/>
      <c r="H212" s="11" t="s">
        <v>49</v>
      </c>
      <c r="I212" s="26"/>
      <c r="J212" s="16"/>
      <c r="K212" s="25" t="s">
        <v>12</v>
      </c>
      <c r="L212" s="26">
        <v>0</v>
      </c>
      <c r="M212" s="2"/>
    </row>
    <row r="213" spans="1:13" ht="12.6" customHeight="1" x14ac:dyDescent="0.4">
      <c r="A213" s="3"/>
      <c r="B213" s="11" t="s">
        <v>58</v>
      </c>
      <c r="C213" s="31"/>
      <c r="D213" s="16"/>
      <c r="E213" s="11"/>
      <c r="F213" s="12"/>
      <c r="G213" s="16"/>
      <c r="H213" s="11" t="s">
        <v>50</v>
      </c>
      <c r="I213" s="12"/>
      <c r="J213" s="16"/>
      <c r="K213" s="11"/>
      <c r="L213" s="12"/>
      <c r="M213" s="2"/>
    </row>
    <row r="214" spans="1:13" ht="12.6" customHeight="1" x14ac:dyDescent="0.4">
      <c r="A214" s="3"/>
      <c r="B214" s="11" t="s">
        <v>59</v>
      </c>
      <c r="C214" s="12"/>
      <c r="D214" s="16"/>
      <c r="E214" s="11"/>
      <c r="F214" s="12"/>
      <c r="G214" s="16"/>
      <c r="H214" s="11" t="s">
        <v>51</v>
      </c>
      <c r="I214" s="12"/>
      <c r="J214" s="16"/>
      <c r="K214" s="11"/>
      <c r="L214" s="12"/>
      <c r="M214" s="2"/>
    </row>
    <row r="215" spans="1:13" ht="12.6" customHeight="1" x14ac:dyDescent="0.4">
      <c r="A215" s="3"/>
      <c r="B215" s="11" t="s">
        <v>60</v>
      </c>
      <c r="C215" s="12"/>
      <c r="D215" s="16"/>
      <c r="E215" s="11"/>
      <c r="F215" s="12"/>
      <c r="G215" s="16"/>
      <c r="H215" s="32" t="s">
        <v>11</v>
      </c>
      <c r="I215" s="13"/>
      <c r="J215" s="16"/>
      <c r="K215" s="15"/>
      <c r="L215" s="14"/>
      <c r="M215" s="2"/>
    </row>
    <row r="216" spans="1:13" ht="12.6" customHeight="1" x14ac:dyDescent="0.4">
      <c r="A216" s="3"/>
      <c r="B216" s="11" t="s">
        <v>60</v>
      </c>
      <c r="C216" s="12"/>
      <c r="D216" s="16"/>
      <c r="E216" s="11" t="s">
        <v>63</v>
      </c>
      <c r="F216" s="12"/>
      <c r="G216" s="16"/>
      <c r="H216" s="65" t="s">
        <v>67</v>
      </c>
      <c r="I216" s="66">
        <f>SUM(I212:I215)</f>
        <v>0</v>
      </c>
      <c r="J216" s="16"/>
      <c r="K216" s="27" t="s">
        <v>17</v>
      </c>
      <c r="L216" s="29">
        <f>SUM(L212:L215)</f>
        <v>0</v>
      </c>
      <c r="M216" s="2"/>
    </row>
    <row r="217" spans="1:13" ht="12.6" customHeight="1" x14ac:dyDescent="0.4">
      <c r="A217" s="3"/>
      <c r="B217" s="11"/>
      <c r="C217" s="12"/>
      <c r="D217" s="16"/>
      <c r="E217" s="11"/>
      <c r="F217" s="12"/>
      <c r="G217" s="16"/>
      <c r="H217" s="25" t="s">
        <v>6</v>
      </c>
      <c r="I217" s="26"/>
      <c r="J217" s="16"/>
      <c r="K217" s="16"/>
      <c r="L217" s="16"/>
      <c r="M217" s="2"/>
    </row>
    <row r="218" spans="1:13" ht="12.6" customHeight="1" x14ac:dyDescent="0.4">
      <c r="A218" s="3"/>
      <c r="B218" s="11"/>
      <c r="C218" s="12"/>
      <c r="D218" s="16"/>
      <c r="E218" s="11" t="s">
        <v>60</v>
      </c>
      <c r="F218" s="12">
        <v>0</v>
      </c>
      <c r="G218" s="16"/>
      <c r="H218" s="11" t="s">
        <v>5</v>
      </c>
      <c r="I218" s="12"/>
      <c r="J218" s="16"/>
      <c r="K218" s="69" t="s">
        <v>18</v>
      </c>
      <c r="L218" s="70"/>
      <c r="M218" s="2"/>
    </row>
    <row r="219" spans="1:13" ht="12.6" customHeight="1" x14ac:dyDescent="0.4">
      <c r="A219" s="3"/>
      <c r="B219" s="32"/>
      <c r="C219" s="13"/>
      <c r="D219" s="16"/>
      <c r="E219" s="11"/>
      <c r="F219" s="12"/>
      <c r="G219" s="16"/>
      <c r="H219" s="11"/>
      <c r="I219" s="12"/>
      <c r="J219" s="16"/>
      <c r="K219" s="25" t="s">
        <v>15</v>
      </c>
      <c r="L219" s="28">
        <f>L222-L220-L221</f>
        <v>0</v>
      </c>
      <c r="M219" s="2"/>
    </row>
    <row r="220" spans="1:13" ht="12.6" customHeight="1" x14ac:dyDescent="0.4">
      <c r="A220" s="3"/>
      <c r="B220" s="16"/>
      <c r="C220" s="16"/>
      <c r="D220" s="16"/>
      <c r="E220" s="11"/>
      <c r="F220" s="12"/>
      <c r="G220" s="16"/>
      <c r="H220" s="11"/>
      <c r="I220" s="12"/>
      <c r="J220" s="16"/>
      <c r="K220" s="11"/>
      <c r="L220" s="12"/>
      <c r="M220" s="2"/>
    </row>
    <row r="221" spans="1:13" ht="12.6" customHeight="1" x14ac:dyDescent="0.4">
      <c r="A221" s="3"/>
      <c r="B221" s="7" t="s">
        <v>61</v>
      </c>
      <c r="C221" s="6" t="s">
        <v>62</v>
      </c>
      <c r="D221" s="16"/>
      <c r="E221" s="15"/>
      <c r="F221" s="14"/>
      <c r="G221" s="16"/>
      <c r="H221" s="15"/>
      <c r="I221" s="14"/>
      <c r="J221" s="16"/>
      <c r="K221" s="15"/>
      <c r="L221" s="14"/>
      <c r="M221" s="2"/>
    </row>
    <row r="222" spans="1:13" ht="12.6" customHeight="1" x14ac:dyDescent="0.4">
      <c r="A222" s="3"/>
      <c r="B222" s="7" t="s">
        <v>14</v>
      </c>
      <c r="C222" s="6">
        <v>0</v>
      </c>
      <c r="D222" s="16"/>
      <c r="E222" s="27" t="s">
        <v>17</v>
      </c>
      <c r="F222" s="29">
        <f>SUM(F212:F221)</f>
        <v>0</v>
      </c>
      <c r="G222" s="16"/>
      <c r="H222" s="27" t="s">
        <v>17</v>
      </c>
      <c r="I222" s="29">
        <f>SUM(I216:I221)</f>
        <v>0</v>
      </c>
      <c r="J222" s="16"/>
      <c r="K222" s="27" t="s">
        <v>17</v>
      </c>
      <c r="L222" s="30">
        <f>F222-I222+L216</f>
        <v>0</v>
      </c>
      <c r="M222" s="2"/>
    </row>
    <row r="223" spans="1:13" ht="12.6" customHeight="1" x14ac:dyDescent="0.4">
      <c r="A223" s="3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2"/>
    </row>
    <row r="224" spans="1:13" ht="12.6" customHeight="1" x14ac:dyDescent="0.4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</row>
    <row r="225" spans="1:13" ht="12.6" customHeight="1" x14ac:dyDescent="0.4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</row>
    <row r="226" spans="1:13" ht="12.6" customHeight="1" x14ac:dyDescent="0.4">
      <c r="A226" s="20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2"/>
    </row>
    <row r="227" spans="1:13" ht="12.6" customHeight="1" x14ac:dyDescent="0.4">
      <c r="A227" s="3"/>
      <c r="B227" s="71">
        <f>EDATE(G230,-1)</f>
        <v>45104</v>
      </c>
      <c r="C227" s="72"/>
      <c r="D227" s="72"/>
      <c r="E227" s="73"/>
      <c r="F227" s="16"/>
      <c r="G227" s="16"/>
      <c r="H227" s="16"/>
      <c r="I227" s="16"/>
      <c r="J227" s="16"/>
      <c r="K227" s="16"/>
      <c r="L227" s="8"/>
      <c r="M227" s="2"/>
    </row>
    <row r="228" spans="1:13" ht="12.6" customHeight="1" x14ac:dyDescent="0.4">
      <c r="A228" s="3"/>
      <c r="B228" s="74" t="str">
        <f>名前!$B$1</f>
        <v>株式会社たくみ経営</v>
      </c>
      <c r="C228" s="75"/>
      <c r="D228" s="75"/>
      <c r="E228" s="76"/>
      <c r="F228" s="16"/>
      <c r="G228" s="16"/>
      <c r="H228" s="16"/>
      <c r="I228" s="16"/>
      <c r="J228" s="16"/>
      <c r="K228" s="16"/>
      <c r="L228" s="9"/>
      <c r="M228" s="2"/>
    </row>
    <row r="229" spans="1:13" ht="12.6" customHeight="1" x14ac:dyDescent="0.4">
      <c r="A229" s="3"/>
      <c r="B229" s="17" t="s">
        <v>20</v>
      </c>
      <c r="C229" s="77">
        <f>名前!$B$15</f>
        <v>0</v>
      </c>
      <c r="D229" s="77"/>
      <c r="E229" s="78"/>
      <c r="F229" s="16"/>
      <c r="G229" s="16"/>
      <c r="H229" s="16"/>
      <c r="I229" s="16"/>
      <c r="J229" s="16"/>
      <c r="K229" s="16"/>
      <c r="L229" s="9"/>
      <c r="M229" s="2"/>
    </row>
    <row r="230" spans="1:13" ht="12.6" customHeight="1" x14ac:dyDescent="0.4">
      <c r="A230" s="3"/>
      <c r="B230" s="18" t="s">
        <v>21</v>
      </c>
      <c r="C230" s="79" t="str">
        <f>名前!$C$15&amp;" 様"</f>
        <v xml:space="preserve"> 様</v>
      </c>
      <c r="D230" s="79"/>
      <c r="E230" s="80"/>
      <c r="F230" s="24" t="s">
        <v>22</v>
      </c>
      <c r="G230" s="81">
        <f>$G$5</f>
        <v>45134</v>
      </c>
      <c r="H230" s="81"/>
      <c r="I230" s="81"/>
      <c r="J230" s="16"/>
      <c r="K230" s="16"/>
      <c r="L230" s="10"/>
      <c r="M230" s="2"/>
    </row>
    <row r="231" spans="1:13" ht="12.6" customHeight="1" x14ac:dyDescent="0.4">
      <c r="A231" s="3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23" t="s">
        <v>19</v>
      </c>
      <c r="M231" s="2"/>
    </row>
    <row r="232" spans="1:13" ht="12.6" customHeight="1" x14ac:dyDescent="0.4">
      <c r="A232" s="3"/>
      <c r="B232" s="67" t="s">
        <v>8</v>
      </c>
      <c r="C232" s="68"/>
      <c r="D232" s="16"/>
      <c r="E232" s="67" t="s">
        <v>7</v>
      </c>
      <c r="F232" s="68"/>
      <c r="G232" s="16"/>
      <c r="H232" s="67" t="s">
        <v>9</v>
      </c>
      <c r="I232" s="68"/>
      <c r="J232" s="16"/>
      <c r="K232" s="67" t="s">
        <v>10</v>
      </c>
      <c r="L232" s="68"/>
      <c r="M232" s="2"/>
    </row>
    <row r="233" spans="1:13" ht="12.6" customHeight="1" x14ac:dyDescent="0.4">
      <c r="A233" s="3"/>
      <c r="B233" s="25" t="s">
        <v>56</v>
      </c>
      <c r="C233" s="26"/>
      <c r="D233" s="16"/>
      <c r="E233" s="25" t="s">
        <v>57</v>
      </c>
      <c r="F233" s="26"/>
      <c r="G233" s="16"/>
      <c r="H233" s="11" t="s">
        <v>49</v>
      </c>
      <c r="I233" s="26"/>
      <c r="J233" s="16"/>
      <c r="K233" s="25" t="s">
        <v>12</v>
      </c>
      <c r="L233" s="26">
        <v>0</v>
      </c>
      <c r="M233" s="2"/>
    </row>
    <row r="234" spans="1:13" ht="12.6" customHeight="1" x14ac:dyDescent="0.4">
      <c r="A234" s="3"/>
      <c r="B234" s="11" t="s">
        <v>58</v>
      </c>
      <c r="C234" s="31"/>
      <c r="D234" s="16"/>
      <c r="E234" s="11"/>
      <c r="F234" s="12"/>
      <c r="G234" s="16"/>
      <c r="H234" s="11" t="s">
        <v>50</v>
      </c>
      <c r="I234" s="12"/>
      <c r="J234" s="16"/>
      <c r="K234" s="11"/>
      <c r="L234" s="12"/>
      <c r="M234" s="2"/>
    </row>
    <row r="235" spans="1:13" ht="12.6" customHeight="1" x14ac:dyDescent="0.4">
      <c r="A235" s="3"/>
      <c r="B235" s="11" t="s">
        <v>59</v>
      </c>
      <c r="C235" s="12"/>
      <c r="D235" s="16"/>
      <c r="E235" s="11"/>
      <c r="F235" s="12"/>
      <c r="G235" s="16"/>
      <c r="H235" s="11" t="s">
        <v>51</v>
      </c>
      <c r="I235" s="12"/>
      <c r="J235" s="16"/>
      <c r="K235" s="11"/>
      <c r="L235" s="12"/>
      <c r="M235" s="2"/>
    </row>
    <row r="236" spans="1:13" ht="12.6" customHeight="1" x14ac:dyDescent="0.4">
      <c r="A236" s="3"/>
      <c r="B236" s="11" t="s">
        <v>60</v>
      </c>
      <c r="C236" s="12"/>
      <c r="D236" s="16"/>
      <c r="E236" s="11"/>
      <c r="F236" s="12"/>
      <c r="G236" s="16"/>
      <c r="H236" s="32" t="s">
        <v>11</v>
      </c>
      <c r="I236" s="13"/>
      <c r="J236" s="16"/>
      <c r="K236" s="15"/>
      <c r="L236" s="14"/>
      <c r="M236" s="2"/>
    </row>
    <row r="237" spans="1:13" ht="12.6" customHeight="1" x14ac:dyDescent="0.4">
      <c r="A237" s="3"/>
      <c r="B237" s="11" t="s">
        <v>60</v>
      </c>
      <c r="C237" s="12"/>
      <c r="D237" s="16"/>
      <c r="E237" s="11" t="s">
        <v>63</v>
      </c>
      <c r="F237" s="12"/>
      <c r="G237" s="16"/>
      <c r="H237" s="65" t="s">
        <v>67</v>
      </c>
      <c r="I237" s="66">
        <f>SUM(I233:I236)</f>
        <v>0</v>
      </c>
      <c r="J237" s="16"/>
      <c r="K237" s="27" t="s">
        <v>17</v>
      </c>
      <c r="L237" s="29">
        <f>SUM(L233:L236)</f>
        <v>0</v>
      </c>
      <c r="M237" s="2"/>
    </row>
    <row r="238" spans="1:13" ht="12.6" customHeight="1" x14ac:dyDescent="0.4">
      <c r="A238" s="3"/>
      <c r="B238" s="11"/>
      <c r="C238" s="12"/>
      <c r="D238" s="16"/>
      <c r="E238" s="11"/>
      <c r="F238" s="12"/>
      <c r="G238" s="16"/>
      <c r="H238" s="25" t="s">
        <v>6</v>
      </c>
      <c r="I238" s="26"/>
      <c r="J238" s="16"/>
      <c r="K238" s="16"/>
      <c r="L238" s="16"/>
      <c r="M238" s="2"/>
    </row>
    <row r="239" spans="1:13" ht="12.6" customHeight="1" x14ac:dyDescent="0.4">
      <c r="A239" s="3"/>
      <c r="B239" s="11"/>
      <c r="C239" s="12"/>
      <c r="D239" s="16"/>
      <c r="E239" s="11" t="s">
        <v>60</v>
      </c>
      <c r="F239" s="12">
        <v>0</v>
      </c>
      <c r="G239" s="16"/>
      <c r="H239" s="11" t="s">
        <v>5</v>
      </c>
      <c r="I239" s="12"/>
      <c r="J239" s="16"/>
      <c r="K239" s="69" t="s">
        <v>18</v>
      </c>
      <c r="L239" s="70"/>
      <c r="M239" s="2"/>
    </row>
    <row r="240" spans="1:13" ht="12.6" customHeight="1" x14ac:dyDescent="0.4">
      <c r="A240" s="3"/>
      <c r="B240" s="32"/>
      <c r="C240" s="13"/>
      <c r="D240" s="16"/>
      <c r="E240" s="11"/>
      <c r="F240" s="12"/>
      <c r="G240" s="16"/>
      <c r="H240" s="11"/>
      <c r="I240" s="12"/>
      <c r="J240" s="16"/>
      <c r="K240" s="25" t="s">
        <v>15</v>
      </c>
      <c r="L240" s="28">
        <f>L243-L241-L242</f>
        <v>0</v>
      </c>
      <c r="M240" s="2"/>
    </row>
    <row r="241" spans="1:13" ht="12.6" customHeight="1" x14ac:dyDescent="0.4">
      <c r="A241" s="3"/>
      <c r="B241" s="16"/>
      <c r="C241" s="16"/>
      <c r="D241" s="16"/>
      <c r="E241" s="11"/>
      <c r="F241" s="12"/>
      <c r="G241" s="16"/>
      <c r="H241" s="11"/>
      <c r="I241" s="12"/>
      <c r="J241" s="16"/>
      <c r="K241" s="11"/>
      <c r="L241" s="12"/>
      <c r="M241" s="2"/>
    </row>
    <row r="242" spans="1:13" ht="12.6" customHeight="1" x14ac:dyDescent="0.4">
      <c r="A242" s="3"/>
      <c r="B242" s="7" t="s">
        <v>61</v>
      </c>
      <c r="C242" s="6" t="s">
        <v>62</v>
      </c>
      <c r="D242" s="16"/>
      <c r="E242" s="15"/>
      <c r="F242" s="14"/>
      <c r="G242" s="16"/>
      <c r="H242" s="15"/>
      <c r="I242" s="14"/>
      <c r="J242" s="16"/>
      <c r="K242" s="15"/>
      <c r="L242" s="14"/>
      <c r="M242" s="2"/>
    </row>
    <row r="243" spans="1:13" ht="12.6" customHeight="1" x14ac:dyDescent="0.4">
      <c r="A243" s="3"/>
      <c r="B243" s="7" t="s">
        <v>14</v>
      </c>
      <c r="C243" s="6">
        <v>0</v>
      </c>
      <c r="D243" s="16"/>
      <c r="E243" s="27" t="s">
        <v>17</v>
      </c>
      <c r="F243" s="29">
        <f>SUM(F233:F242)</f>
        <v>0</v>
      </c>
      <c r="G243" s="16"/>
      <c r="H243" s="27" t="s">
        <v>17</v>
      </c>
      <c r="I243" s="29">
        <f>SUM(I237:I242)</f>
        <v>0</v>
      </c>
      <c r="J243" s="16"/>
      <c r="K243" s="27" t="s">
        <v>17</v>
      </c>
      <c r="L243" s="30">
        <f>F243-I243+L237</f>
        <v>0</v>
      </c>
      <c r="M243" s="2"/>
    </row>
    <row r="244" spans="1:13" ht="12.6" customHeight="1" x14ac:dyDescent="0.4">
      <c r="A244" s="4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5"/>
    </row>
    <row r="245" spans="1:13" ht="12.6" customHeight="1" x14ac:dyDescent="0.4"/>
    <row r="246" spans="1:13" ht="12.6" customHeight="1" x14ac:dyDescent="0.4"/>
    <row r="247" spans="1:13" ht="12.6" customHeight="1" x14ac:dyDescent="0.4"/>
    <row r="248" spans="1:13" ht="12.6" customHeight="1" x14ac:dyDescent="0.4"/>
  </sheetData>
  <mergeCells count="120">
    <mergeCell ref="B232:C232"/>
    <mergeCell ref="E232:F232"/>
    <mergeCell ref="H232:I232"/>
    <mergeCell ref="K232:L232"/>
    <mergeCell ref="K239:L239"/>
    <mergeCell ref="B227:E227"/>
    <mergeCell ref="B228:E228"/>
    <mergeCell ref="C229:E229"/>
    <mergeCell ref="C230:E230"/>
    <mergeCell ref="G230:I230"/>
    <mergeCell ref="B211:C211"/>
    <mergeCell ref="E211:F211"/>
    <mergeCell ref="H211:I211"/>
    <mergeCell ref="K211:L211"/>
    <mergeCell ref="K218:L218"/>
    <mergeCell ref="B206:E206"/>
    <mergeCell ref="B207:E207"/>
    <mergeCell ref="C208:E208"/>
    <mergeCell ref="C209:E209"/>
    <mergeCell ref="G209:I209"/>
    <mergeCell ref="B190:C190"/>
    <mergeCell ref="E190:F190"/>
    <mergeCell ref="H190:I190"/>
    <mergeCell ref="K190:L190"/>
    <mergeCell ref="K197:L197"/>
    <mergeCell ref="B185:E185"/>
    <mergeCell ref="B186:E186"/>
    <mergeCell ref="C187:E187"/>
    <mergeCell ref="C188:E188"/>
    <mergeCell ref="G188:I188"/>
    <mergeCell ref="B171:C171"/>
    <mergeCell ref="E171:F171"/>
    <mergeCell ref="H171:I171"/>
    <mergeCell ref="K171:L171"/>
    <mergeCell ref="K178:L178"/>
    <mergeCell ref="B166:E166"/>
    <mergeCell ref="B167:E167"/>
    <mergeCell ref="C168:E168"/>
    <mergeCell ref="C169:E169"/>
    <mergeCell ref="G169:I169"/>
    <mergeCell ref="B150:C150"/>
    <mergeCell ref="E150:F150"/>
    <mergeCell ref="H150:I150"/>
    <mergeCell ref="K150:L150"/>
    <mergeCell ref="K157:L157"/>
    <mergeCell ref="B145:E145"/>
    <mergeCell ref="B146:E146"/>
    <mergeCell ref="C147:E147"/>
    <mergeCell ref="C148:E148"/>
    <mergeCell ref="G148:I148"/>
    <mergeCell ref="B129:C129"/>
    <mergeCell ref="E129:F129"/>
    <mergeCell ref="H129:I129"/>
    <mergeCell ref="K129:L129"/>
    <mergeCell ref="K136:L136"/>
    <mergeCell ref="B124:E124"/>
    <mergeCell ref="B125:E125"/>
    <mergeCell ref="C126:E126"/>
    <mergeCell ref="C127:E127"/>
    <mergeCell ref="G127:I127"/>
    <mergeCell ref="B110:C110"/>
    <mergeCell ref="E110:F110"/>
    <mergeCell ref="H110:I110"/>
    <mergeCell ref="K110:L110"/>
    <mergeCell ref="K117:L117"/>
    <mergeCell ref="B105:E105"/>
    <mergeCell ref="B106:E106"/>
    <mergeCell ref="C107:E107"/>
    <mergeCell ref="C108:E108"/>
    <mergeCell ref="G108:I108"/>
    <mergeCell ref="B89:C89"/>
    <mergeCell ref="E89:F89"/>
    <mergeCell ref="H89:I89"/>
    <mergeCell ref="K89:L89"/>
    <mergeCell ref="K96:L96"/>
    <mergeCell ref="B84:E84"/>
    <mergeCell ref="B85:E85"/>
    <mergeCell ref="C86:E86"/>
    <mergeCell ref="C87:E87"/>
    <mergeCell ref="G87:I87"/>
    <mergeCell ref="B68:C68"/>
    <mergeCell ref="E68:F68"/>
    <mergeCell ref="H68:I68"/>
    <mergeCell ref="K68:L68"/>
    <mergeCell ref="K75:L75"/>
    <mergeCell ref="B63:E63"/>
    <mergeCell ref="B64:E64"/>
    <mergeCell ref="C65:E65"/>
    <mergeCell ref="C66:E66"/>
    <mergeCell ref="G66:I66"/>
    <mergeCell ref="B49:C49"/>
    <mergeCell ref="E49:F49"/>
    <mergeCell ref="H49:I49"/>
    <mergeCell ref="K49:L49"/>
    <mergeCell ref="K56:L56"/>
    <mergeCell ref="B44:E44"/>
    <mergeCell ref="B45:E45"/>
    <mergeCell ref="C46:E46"/>
    <mergeCell ref="C47:E47"/>
    <mergeCell ref="G47:I47"/>
    <mergeCell ref="B28:C28"/>
    <mergeCell ref="E28:F28"/>
    <mergeCell ref="H28:I28"/>
    <mergeCell ref="K28:L28"/>
    <mergeCell ref="K35:L35"/>
    <mergeCell ref="B23:E23"/>
    <mergeCell ref="B24:E24"/>
    <mergeCell ref="C25:E25"/>
    <mergeCell ref="C26:E26"/>
    <mergeCell ref="G26:I26"/>
    <mergeCell ref="K7:L7"/>
    <mergeCell ref="K14:L14"/>
    <mergeCell ref="B2:E2"/>
    <mergeCell ref="B3:E3"/>
    <mergeCell ref="C4:E4"/>
    <mergeCell ref="C5:E5"/>
    <mergeCell ref="G5:I5"/>
    <mergeCell ref="B7:C7"/>
    <mergeCell ref="E7:F7"/>
    <mergeCell ref="H7:I7"/>
  </mergeCells>
  <phoneticPr fontId="1"/>
  <pageMargins left="0.39370078740157483" right="0.39370078740157483" top="0.31496062992125984" bottom="0" header="0.31496062992125984" footer="0.31496062992125984"/>
  <pageSetup paperSize="9" fitToHeight="0" orientation="portrait" r:id="rId1"/>
  <rowBreaks count="3" manualBreakCount="3">
    <brk id="61" max="12" man="1"/>
    <brk id="122" max="12" man="1"/>
    <brk id="183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48"/>
  <sheetViews>
    <sheetView zoomScaleNormal="100" zoomScaleSheetLayoutView="100" workbookViewId="0">
      <selection activeCell="C1" sqref="C1"/>
    </sheetView>
  </sheetViews>
  <sheetFormatPr defaultColWidth="9" defaultRowHeight="14.25" x14ac:dyDescent="0.4"/>
  <cols>
    <col min="1" max="1" width="3.75" style="1" customWidth="1"/>
    <col min="2" max="2" width="11.25" style="1" customWidth="1"/>
    <col min="3" max="3" width="7.875" style="1" customWidth="1"/>
    <col min="4" max="4" width="1.25" style="1" customWidth="1"/>
    <col min="5" max="5" width="8.75" style="1" customWidth="1"/>
    <col min="6" max="6" width="10.375" style="1" customWidth="1"/>
    <col min="7" max="7" width="1.25" style="1" customWidth="1"/>
    <col min="8" max="8" width="8.75" style="1" customWidth="1"/>
    <col min="9" max="9" width="10.375" style="1" customWidth="1"/>
    <col min="10" max="10" width="1.25" style="1" customWidth="1"/>
    <col min="11" max="11" width="8.75" style="1" customWidth="1"/>
    <col min="12" max="12" width="10.375" style="1" customWidth="1"/>
    <col min="13" max="13" width="3.75" style="1" customWidth="1"/>
    <col min="14" max="16384" width="9" style="1"/>
  </cols>
  <sheetData>
    <row r="1" spans="1:13" ht="12.6" customHeight="1" x14ac:dyDescent="0.4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ht="12.6" customHeight="1" x14ac:dyDescent="0.4">
      <c r="A2" s="3"/>
      <c r="B2" s="71">
        <f>EDATE(G5,-1)</f>
        <v>45134</v>
      </c>
      <c r="C2" s="72"/>
      <c r="D2" s="72"/>
      <c r="E2" s="73"/>
      <c r="F2" s="16"/>
      <c r="G2" s="16"/>
      <c r="H2" s="16"/>
      <c r="I2" s="16"/>
      <c r="J2" s="16"/>
      <c r="K2" s="16"/>
      <c r="L2" s="8"/>
      <c r="M2" s="2"/>
    </row>
    <row r="3" spans="1:13" ht="12.6" customHeight="1" x14ac:dyDescent="0.4">
      <c r="A3" s="3"/>
      <c r="B3" s="74" t="str">
        <f>名前!$B$1</f>
        <v>株式会社たくみ経営</v>
      </c>
      <c r="C3" s="75"/>
      <c r="D3" s="75"/>
      <c r="E3" s="76"/>
      <c r="F3" s="16"/>
      <c r="G3" s="16"/>
      <c r="H3" s="16"/>
      <c r="I3" s="16"/>
      <c r="J3" s="16"/>
      <c r="K3" s="16"/>
      <c r="L3" s="9"/>
      <c r="M3" s="2"/>
    </row>
    <row r="4" spans="1:13" ht="12.6" customHeight="1" x14ac:dyDescent="0.4">
      <c r="A4" s="3"/>
      <c r="B4" s="17" t="s">
        <v>20</v>
      </c>
      <c r="C4" s="77" t="str">
        <f>名前!$B$4</f>
        <v>代表社員</v>
      </c>
      <c r="D4" s="77"/>
      <c r="E4" s="78"/>
      <c r="F4" s="16"/>
      <c r="G4" s="16"/>
      <c r="H4" s="16"/>
      <c r="I4" s="16"/>
      <c r="J4" s="16"/>
      <c r="K4" s="16"/>
      <c r="L4" s="9"/>
      <c r="M4" s="2"/>
    </row>
    <row r="5" spans="1:13" ht="12.6" customHeight="1" x14ac:dyDescent="0.4">
      <c r="A5" s="3"/>
      <c r="B5" s="18" t="s">
        <v>21</v>
      </c>
      <c r="C5" s="79" t="str">
        <f>名前!$C$4&amp;" 様"</f>
        <v>宅見一郎 様</v>
      </c>
      <c r="D5" s="79"/>
      <c r="E5" s="80"/>
      <c r="F5" s="24" t="s">
        <v>22</v>
      </c>
      <c r="G5" s="81">
        <v>45165</v>
      </c>
      <c r="H5" s="81"/>
      <c r="I5" s="81"/>
      <c r="J5" s="16"/>
      <c r="K5" s="16"/>
      <c r="L5" s="10"/>
      <c r="M5" s="2"/>
    </row>
    <row r="6" spans="1:13" ht="12.6" customHeight="1" x14ac:dyDescent="0.4">
      <c r="A6" s="3"/>
      <c r="B6" s="16"/>
      <c r="C6" s="16"/>
      <c r="D6" s="16"/>
      <c r="E6" s="16"/>
      <c r="F6" s="16"/>
      <c r="G6" s="16"/>
      <c r="H6" s="16"/>
      <c r="I6" s="16"/>
      <c r="J6" s="16"/>
      <c r="K6" s="16"/>
      <c r="L6" s="23" t="s">
        <v>19</v>
      </c>
      <c r="M6" s="2"/>
    </row>
    <row r="7" spans="1:13" ht="12.6" customHeight="1" x14ac:dyDescent="0.4">
      <c r="A7" s="3"/>
      <c r="B7" s="67" t="s">
        <v>8</v>
      </c>
      <c r="C7" s="68"/>
      <c r="D7" s="16"/>
      <c r="E7" s="67" t="s">
        <v>7</v>
      </c>
      <c r="F7" s="68"/>
      <c r="G7" s="16"/>
      <c r="H7" s="67" t="s">
        <v>9</v>
      </c>
      <c r="I7" s="68"/>
      <c r="J7" s="16"/>
      <c r="K7" s="67" t="s">
        <v>10</v>
      </c>
      <c r="L7" s="68"/>
      <c r="M7" s="2"/>
    </row>
    <row r="8" spans="1:13" ht="12.6" customHeight="1" x14ac:dyDescent="0.4">
      <c r="A8" s="3"/>
      <c r="B8" s="25" t="s">
        <v>56</v>
      </c>
      <c r="C8" s="26"/>
      <c r="D8" s="16"/>
      <c r="E8" s="25" t="s">
        <v>57</v>
      </c>
      <c r="F8" s="26"/>
      <c r="G8" s="16"/>
      <c r="H8" s="11" t="s">
        <v>49</v>
      </c>
      <c r="I8" s="26"/>
      <c r="J8" s="16"/>
      <c r="K8" s="25" t="s">
        <v>12</v>
      </c>
      <c r="L8" s="26">
        <v>0</v>
      </c>
      <c r="M8" s="2"/>
    </row>
    <row r="9" spans="1:13" ht="12.6" customHeight="1" x14ac:dyDescent="0.4">
      <c r="A9" s="3"/>
      <c r="B9" s="11" t="s">
        <v>58</v>
      </c>
      <c r="C9" s="31"/>
      <c r="D9" s="16"/>
      <c r="E9" s="11"/>
      <c r="F9" s="12"/>
      <c r="G9" s="16"/>
      <c r="H9" s="11" t="s">
        <v>50</v>
      </c>
      <c r="I9" s="12"/>
      <c r="J9" s="16"/>
      <c r="K9" s="11"/>
      <c r="L9" s="12"/>
      <c r="M9" s="2"/>
    </row>
    <row r="10" spans="1:13" ht="12.6" customHeight="1" x14ac:dyDescent="0.4">
      <c r="A10" s="3"/>
      <c r="B10" s="11" t="s">
        <v>59</v>
      </c>
      <c r="C10" s="12"/>
      <c r="D10" s="16"/>
      <c r="E10" s="11"/>
      <c r="F10" s="12"/>
      <c r="G10" s="16"/>
      <c r="H10" s="11" t="s">
        <v>51</v>
      </c>
      <c r="I10" s="12"/>
      <c r="J10" s="16"/>
      <c r="K10" s="11"/>
      <c r="L10" s="12"/>
      <c r="M10" s="2"/>
    </row>
    <row r="11" spans="1:13" ht="12.6" customHeight="1" x14ac:dyDescent="0.4">
      <c r="A11" s="3"/>
      <c r="B11" s="11" t="s">
        <v>60</v>
      </c>
      <c r="C11" s="12"/>
      <c r="D11" s="16"/>
      <c r="E11" s="11"/>
      <c r="F11" s="12"/>
      <c r="G11" s="16"/>
      <c r="H11" s="32" t="s">
        <v>11</v>
      </c>
      <c r="I11" s="13"/>
      <c r="J11" s="16"/>
      <c r="K11" s="15"/>
      <c r="L11" s="14"/>
      <c r="M11" s="2"/>
    </row>
    <row r="12" spans="1:13" ht="12.6" customHeight="1" x14ac:dyDescent="0.4">
      <c r="A12" s="3"/>
      <c r="B12" s="11" t="s">
        <v>60</v>
      </c>
      <c r="C12" s="12"/>
      <c r="D12" s="16"/>
      <c r="E12" s="11" t="s">
        <v>63</v>
      </c>
      <c r="F12" s="12"/>
      <c r="G12" s="16"/>
      <c r="H12" s="65" t="s">
        <v>67</v>
      </c>
      <c r="I12" s="66">
        <f>SUM(I8:I11)</f>
        <v>0</v>
      </c>
      <c r="J12" s="16"/>
      <c r="K12" s="27" t="s">
        <v>17</v>
      </c>
      <c r="L12" s="29">
        <f>SUM(L8:L11)</f>
        <v>0</v>
      </c>
      <c r="M12" s="2"/>
    </row>
    <row r="13" spans="1:13" ht="12.6" customHeight="1" x14ac:dyDescent="0.4">
      <c r="A13" s="3"/>
      <c r="B13" s="11"/>
      <c r="C13" s="12"/>
      <c r="D13" s="16"/>
      <c r="E13" s="11"/>
      <c r="F13" s="12"/>
      <c r="G13" s="16"/>
      <c r="H13" s="25" t="s">
        <v>6</v>
      </c>
      <c r="I13" s="26"/>
      <c r="J13" s="16"/>
      <c r="K13" s="16"/>
      <c r="L13" s="16"/>
      <c r="M13" s="2"/>
    </row>
    <row r="14" spans="1:13" ht="12.6" customHeight="1" x14ac:dyDescent="0.4">
      <c r="A14" s="3"/>
      <c r="B14" s="11"/>
      <c r="C14" s="12"/>
      <c r="D14" s="16"/>
      <c r="E14" s="11" t="s">
        <v>60</v>
      </c>
      <c r="F14" s="12">
        <v>0</v>
      </c>
      <c r="G14" s="16"/>
      <c r="H14" s="11" t="s">
        <v>5</v>
      </c>
      <c r="I14" s="12"/>
      <c r="J14" s="16"/>
      <c r="K14" s="69" t="s">
        <v>18</v>
      </c>
      <c r="L14" s="70"/>
      <c r="M14" s="2"/>
    </row>
    <row r="15" spans="1:13" ht="12.6" customHeight="1" x14ac:dyDescent="0.4">
      <c r="A15" s="3"/>
      <c r="B15" s="32"/>
      <c r="C15" s="13"/>
      <c r="D15" s="16"/>
      <c r="E15" s="11"/>
      <c r="F15" s="12"/>
      <c r="G15" s="16"/>
      <c r="H15" s="11"/>
      <c r="I15" s="12"/>
      <c r="J15" s="16"/>
      <c r="K15" s="25" t="s">
        <v>15</v>
      </c>
      <c r="L15" s="28">
        <f>L18-L16-L17</f>
        <v>0</v>
      </c>
      <c r="M15" s="2"/>
    </row>
    <row r="16" spans="1:13" ht="12.6" customHeight="1" x14ac:dyDescent="0.4">
      <c r="A16" s="3"/>
      <c r="B16" s="16"/>
      <c r="C16" s="16"/>
      <c r="D16" s="16"/>
      <c r="E16" s="11"/>
      <c r="F16" s="12"/>
      <c r="G16" s="16"/>
      <c r="H16" s="11"/>
      <c r="I16" s="12"/>
      <c r="J16" s="16"/>
      <c r="K16" s="11"/>
      <c r="L16" s="12"/>
      <c r="M16" s="2"/>
    </row>
    <row r="17" spans="1:13" ht="12.6" customHeight="1" x14ac:dyDescent="0.4">
      <c r="A17" s="3"/>
      <c r="B17" s="7" t="s">
        <v>61</v>
      </c>
      <c r="C17" s="6" t="s">
        <v>62</v>
      </c>
      <c r="D17" s="16"/>
      <c r="E17" s="15"/>
      <c r="F17" s="14"/>
      <c r="G17" s="16"/>
      <c r="H17" s="15"/>
      <c r="I17" s="14"/>
      <c r="J17" s="16"/>
      <c r="K17" s="15"/>
      <c r="L17" s="14"/>
      <c r="M17" s="2"/>
    </row>
    <row r="18" spans="1:13" ht="12.6" customHeight="1" x14ac:dyDescent="0.4">
      <c r="A18" s="3"/>
      <c r="B18" s="7" t="s">
        <v>14</v>
      </c>
      <c r="C18" s="6">
        <v>0</v>
      </c>
      <c r="D18" s="16"/>
      <c r="E18" s="27" t="s">
        <v>17</v>
      </c>
      <c r="F18" s="29">
        <f>SUM(F8:F17)</f>
        <v>0</v>
      </c>
      <c r="G18" s="16"/>
      <c r="H18" s="27" t="s">
        <v>17</v>
      </c>
      <c r="I18" s="29">
        <f>SUM(I12:I17)</f>
        <v>0</v>
      </c>
      <c r="J18" s="16"/>
      <c r="K18" s="27" t="s">
        <v>17</v>
      </c>
      <c r="L18" s="30">
        <f>F18-I18+L12</f>
        <v>0</v>
      </c>
      <c r="M18" s="2"/>
    </row>
    <row r="19" spans="1:13" ht="12.6" customHeight="1" x14ac:dyDescent="0.4">
      <c r="A19" s="4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5"/>
    </row>
    <row r="20" spans="1:13" ht="12.6" customHeight="1" x14ac:dyDescent="0.4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 ht="12.6" customHeight="1" x14ac:dyDescent="0.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ht="12.6" customHeight="1" x14ac:dyDescent="0.4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/>
    </row>
    <row r="23" spans="1:13" ht="12.6" customHeight="1" x14ac:dyDescent="0.4">
      <c r="A23" s="3"/>
      <c r="B23" s="71">
        <f>$B$2</f>
        <v>45134</v>
      </c>
      <c r="C23" s="72"/>
      <c r="D23" s="72"/>
      <c r="E23" s="73"/>
      <c r="F23" s="16"/>
      <c r="G23" s="16"/>
      <c r="H23" s="16"/>
      <c r="I23" s="16"/>
      <c r="J23" s="16"/>
      <c r="K23" s="16"/>
      <c r="L23" s="8"/>
      <c r="M23" s="2"/>
    </row>
    <row r="24" spans="1:13" ht="12.6" customHeight="1" x14ac:dyDescent="0.4">
      <c r="A24" s="3"/>
      <c r="B24" s="74" t="str">
        <f>名前!$B$1</f>
        <v>株式会社たくみ経営</v>
      </c>
      <c r="C24" s="75"/>
      <c r="D24" s="75"/>
      <c r="E24" s="76"/>
      <c r="F24" s="16"/>
      <c r="G24" s="16"/>
      <c r="H24" s="16"/>
      <c r="I24" s="16"/>
      <c r="J24" s="16"/>
      <c r="K24" s="16"/>
      <c r="L24" s="9"/>
      <c r="M24" s="2"/>
    </row>
    <row r="25" spans="1:13" ht="12.6" customHeight="1" x14ac:dyDescent="0.4">
      <c r="A25" s="3"/>
      <c r="B25" s="17" t="s">
        <v>20</v>
      </c>
      <c r="C25" s="77">
        <f>名前!$B$5</f>
        <v>0</v>
      </c>
      <c r="D25" s="77"/>
      <c r="E25" s="78"/>
      <c r="F25" s="16"/>
      <c r="G25" s="16"/>
      <c r="H25" s="16"/>
      <c r="I25" s="16"/>
      <c r="J25" s="16"/>
      <c r="K25" s="16"/>
      <c r="L25" s="9"/>
      <c r="M25" s="2"/>
    </row>
    <row r="26" spans="1:13" ht="12.6" customHeight="1" x14ac:dyDescent="0.4">
      <c r="A26" s="3"/>
      <c r="B26" s="18" t="s">
        <v>21</v>
      </c>
      <c r="C26" s="79" t="str">
        <f>名前!$C$5&amp;" 様"</f>
        <v>宅見次郎 様</v>
      </c>
      <c r="D26" s="79"/>
      <c r="E26" s="80"/>
      <c r="F26" s="24" t="s">
        <v>22</v>
      </c>
      <c r="G26" s="81">
        <f>$G$5</f>
        <v>45165</v>
      </c>
      <c r="H26" s="81"/>
      <c r="I26" s="81"/>
      <c r="J26" s="16"/>
      <c r="K26" s="16"/>
      <c r="L26" s="10"/>
      <c r="M26" s="2"/>
    </row>
    <row r="27" spans="1:13" ht="12.6" customHeight="1" x14ac:dyDescent="0.4">
      <c r="A27" s="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23" t="s">
        <v>19</v>
      </c>
      <c r="M27" s="2"/>
    </row>
    <row r="28" spans="1:13" ht="12.6" customHeight="1" x14ac:dyDescent="0.4">
      <c r="A28" s="3"/>
      <c r="B28" s="67" t="s">
        <v>8</v>
      </c>
      <c r="C28" s="68"/>
      <c r="D28" s="16"/>
      <c r="E28" s="67" t="s">
        <v>7</v>
      </c>
      <c r="F28" s="68"/>
      <c r="G28" s="16"/>
      <c r="H28" s="67" t="s">
        <v>9</v>
      </c>
      <c r="I28" s="68"/>
      <c r="J28" s="16"/>
      <c r="K28" s="67" t="s">
        <v>10</v>
      </c>
      <c r="L28" s="68"/>
      <c r="M28" s="2"/>
    </row>
    <row r="29" spans="1:13" ht="12.6" customHeight="1" x14ac:dyDescent="0.4">
      <c r="A29" s="3"/>
      <c r="B29" s="25" t="s">
        <v>56</v>
      </c>
      <c r="C29" s="26"/>
      <c r="D29" s="16"/>
      <c r="E29" s="25" t="s">
        <v>57</v>
      </c>
      <c r="F29" s="26"/>
      <c r="G29" s="16"/>
      <c r="H29" s="11" t="s">
        <v>49</v>
      </c>
      <c r="I29" s="26"/>
      <c r="J29" s="16"/>
      <c r="K29" s="25" t="s">
        <v>12</v>
      </c>
      <c r="L29" s="26">
        <v>0</v>
      </c>
      <c r="M29" s="2"/>
    </row>
    <row r="30" spans="1:13" ht="12.6" customHeight="1" x14ac:dyDescent="0.4">
      <c r="A30" s="3"/>
      <c r="B30" s="11" t="s">
        <v>58</v>
      </c>
      <c r="C30" s="31"/>
      <c r="D30" s="16"/>
      <c r="E30" s="11"/>
      <c r="F30" s="12"/>
      <c r="G30" s="16"/>
      <c r="H30" s="11" t="s">
        <v>50</v>
      </c>
      <c r="I30" s="12"/>
      <c r="J30" s="16"/>
      <c r="K30" s="11"/>
      <c r="L30" s="12"/>
      <c r="M30" s="2"/>
    </row>
    <row r="31" spans="1:13" ht="12.6" customHeight="1" x14ac:dyDescent="0.4">
      <c r="A31" s="3"/>
      <c r="B31" s="11" t="s">
        <v>59</v>
      </c>
      <c r="C31" s="12"/>
      <c r="D31" s="16"/>
      <c r="E31" s="11"/>
      <c r="F31" s="12"/>
      <c r="G31" s="16"/>
      <c r="H31" s="11" t="s">
        <v>51</v>
      </c>
      <c r="I31" s="12"/>
      <c r="J31" s="16"/>
      <c r="K31" s="11"/>
      <c r="L31" s="12"/>
      <c r="M31" s="2"/>
    </row>
    <row r="32" spans="1:13" ht="12.6" customHeight="1" x14ac:dyDescent="0.4">
      <c r="A32" s="3"/>
      <c r="B32" s="11" t="s">
        <v>60</v>
      </c>
      <c r="C32" s="12"/>
      <c r="D32" s="16"/>
      <c r="E32" s="11"/>
      <c r="F32" s="12"/>
      <c r="G32" s="16"/>
      <c r="H32" s="32" t="s">
        <v>11</v>
      </c>
      <c r="I32" s="13"/>
      <c r="J32" s="16"/>
      <c r="K32" s="15"/>
      <c r="L32" s="14"/>
      <c r="M32" s="2"/>
    </row>
    <row r="33" spans="1:13" ht="12.6" customHeight="1" x14ac:dyDescent="0.4">
      <c r="A33" s="3"/>
      <c r="B33" s="11" t="s">
        <v>60</v>
      </c>
      <c r="C33" s="12"/>
      <c r="D33" s="16"/>
      <c r="E33" s="11" t="s">
        <v>63</v>
      </c>
      <c r="F33" s="12"/>
      <c r="G33" s="16"/>
      <c r="H33" s="65" t="s">
        <v>67</v>
      </c>
      <c r="I33" s="66">
        <f>SUM(I29:I32)</f>
        <v>0</v>
      </c>
      <c r="J33" s="16"/>
      <c r="K33" s="27" t="s">
        <v>17</v>
      </c>
      <c r="L33" s="29">
        <f>SUM(L29:L32)</f>
        <v>0</v>
      </c>
      <c r="M33" s="2"/>
    </row>
    <row r="34" spans="1:13" ht="12.6" customHeight="1" x14ac:dyDescent="0.4">
      <c r="A34" s="3"/>
      <c r="B34" s="11"/>
      <c r="C34" s="12"/>
      <c r="D34" s="16"/>
      <c r="E34" s="11"/>
      <c r="F34" s="12"/>
      <c r="G34" s="16"/>
      <c r="H34" s="25" t="s">
        <v>6</v>
      </c>
      <c r="I34" s="26"/>
      <c r="J34" s="16"/>
      <c r="K34" s="16"/>
      <c r="L34" s="16"/>
      <c r="M34" s="2"/>
    </row>
    <row r="35" spans="1:13" ht="12.6" customHeight="1" x14ac:dyDescent="0.4">
      <c r="A35" s="3"/>
      <c r="B35" s="11"/>
      <c r="C35" s="12"/>
      <c r="D35" s="16"/>
      <c r="E35" s="11" t="s">
        <v>60</v>
      </c>
      <c r="F35" s="12">
        <v>0</v>
      </c>
      <c r="G35" s="16"/>
      <c r="H35" s="11" t="s">
        <v>5</v>
      </c>
      <c r="I35" s="12"/>
      <c r="J35" s="16"/>
      <c r="K35" s="69" t="s">
        <v>18</v>
      </c>
      <c r="L35" s="70"/>
      <c r="M35" s="2"/>
    </row>
    <row r="36" spans="1:13" ht="12.6" customHeight="1" x14ac:dyDescent="0.4">
      <c r="A36" s="3"/>
      <c r="B36" s="32"/>
      <c r="C36" s="13"/>
      <c r="D36" s="16"/>
      <c r="E36" s="11"/>
      <c r="F36" s="12"/>
      <c r="G36" s="16"/>
      <c r="H36" s="11"/>
      <c r="I36" s="12"/>
      <c r="J36" s="16"/>
      <c r="K36" s="25" t="s">
        <v>15</v>
      </c>
      <c r="L36" s="28">
        <f>L39-L37-L38</f>
        <v>0</v>
      </c>
      <c r="M36" s="2"/>
    </row>
    <row r="37" spans="1:13" ht="12.6" customHeight="1" x14ac:dyDescent="0.4">
      <c r="A37" s="3"/>
      <c r="B37" s="16"/>
      <c r="C37" s="16"/>
      <c r="D37" s="16"/>
      <c r="E37" s="11"/>
      <c r="F37" s="12"/>
      <c r="G37" s="16"/>
      <c r="H37" s="11"/>
      <c r="I37" s="12"/>
      <c r="J37" s="16"/>
      <c r="K37" s="11"/>
      <c r="L37" s="12"/>
      <c r="M37" s="2"/>
    </row>
    <row r="38" spans="1:13" ht="12.6" customHeight="1" x14ac:dyDescent="0.4">
      <c r="A38" s="3"/>
      <c r="B38" s="7" t="s">
        <v>61</v>
      </c>
      <c r="C38" s="6" t="s">
        <v>62</v>
      </c>
      <c r="D38" s="16"/>
      <c r="E38" s="15"/>
      <c r="F38" s="14"/>
      <c r="G38" s="16"/>
      <c r="H38" s="15"/>
      <c r="I38" s="14"/>
      <c r="J38" s="16"/>
      <c r="K38" s="15"/>
      <c r="L38" s="14"/>
      <c r="M38" s="2"/>
    </row>
    <row r="39" spans="1:13" ht="12.6" customHeight="1" x14ac:dyDescent="0.4">
      <c r="A39" s="3"/>
      <c r="B39" s="7" t="s">
        <v>14</v>
      </c>
      <c r="C39" s="6">
        <v>0</v>
      </c>
      <c r="D39" s="16"/>
      <c r="E39" s="27" t="s">
        <v>17</v>
      </c>
      <c r="F39" s="29">
        <f>SUM(F29:F38)</f>
        <v>0</v>
      </c>
      <c r="G39" s="16"/>
      <c r="H39" s="27" t="s">
        <v>17</v>
      </c>
      <c r="I39" s="29">
        <f>SUM(I33:I38)</f>
        <v>0</v>
      </c>
      <c r="J39" s="16"/>
      <c r="K39" s="27" t="s">
        <v>17</v>
      </c>
      <c r="L39" s="30">
        <f>F39-I39+L33</f>
        <v>0</v>
      </c>
      <c r="M39" s="2"/>
    </row>
    <row r="40" spans="1:13" ht="12.6" customHeight="1" x14ac:dyDescent="0.4">
      <c r="A40" s="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5"/>
    </row>
    <row r="41" spans="1:13" ht="12.6" customHeight="1" x14ac:dyDescent="0.4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3" ht="12.6" customHeight="1" x14ac:dyDescent="0.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ht="12.6" customHeight="1" x14ac:dyDescent="0.4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2"/>
    </row>
    <row r="44" spans="1:13" ht="12.6" customHeight="1" x14ac:dyDescent="0.4">
      <c r="A44" s="3"/>
      <c r="B44" s="71">
        <f>$B$2</f>
        <v>45134</v>
      </c>
      <c r="C44" s="72"/>
      <c r="D44" s="72"/>
      <c r="E44" s="73"/>
      <c r="F44" s="16"/>
      <c r="G44" s="16"/>
      <c r="H44" s="16"/>
      <c r="I44" s="16"/>
      <c r="J44" s="16"/>
      <c r="K44" s="16"/>
      <c r="L44" s="8"/>
      <c r="M44" s="2"/>
    </row>
    <row r="45" spans="1:13" ht="12.6" customHeight="1" x14ac:dyDescent="0.4">
      <c r="A45" s="3"/>
      <c r="B45" s="74" t="str">
        <f>名前!$B$1</f>
        <v>株式会社たくみ経営</v>
      </c>
      <c r="C45" s="75"/>
      <c r="D45" s="75"/>
      <c r="E45" s="76"/>
      <c r="F45" s="16"/>
      <c r="G45" s="16"/>
      <c r="H45" s="16"/>
      <c r="I45" s="16"/>
      <c r="J45" s="16"/>
      <c r="K45" s="16"/>
      <c r="L45" s="9"/>
      <c r="M45" s="2"/>
    </row>
    <row r="46" spans="1:13" ht="12.6" customHeight="1" x14ac:dyDescent="0.4">
      <c r="A46" s="3"/>
      <c r="B46" s="17" t="s">
        <v>20</v>
      </c>
      <c r="C46" s="77">
        <f>名前!$B$6</f>
        <v>0</v>
      </c>
      <c r="D46" s="77"/>
      <c r="E46" s="78"/>
      <c r="F46" s="16"/>
      <c r="G46" s="16"/>
      <c r="H46" s="16"/>
      <c r="I46" s="16"/>
      <c r="J46" s="16"/>
      <c r="K46" s="16"/>
      <c r="L46" s="9"/>
      <c r="M46" s="2"/>
    </row>
    <row r="47" spans="1:13" ht="12.6" customHeight="1" x14ac:dyDescent="0.4">
      <c r="A47" s="3"/>
      <c r="B47" s="18" t="s">
        <v>21</v>
      </c>
      <c r="C47" s="79" t="str">
        <f>名前!$C$6&amp;" 様"</f>
        <v xml:space="preserve"> 様</v>
      </c>
      <c r="D47" s="79"/>
      <c r="E47" s="80"/>
      <c r="F47" s="24" t="s">
        <v>22</v>
      </c>
      <c r="G47" s="81">
        <f>$G$5</f>
        <v>45165</v>
      </c>
      <c r="H47" s="81"/>
      <c r="I47" s="81"/>
      <c r="J47" s="16"/>
      <c r="K47" s="16"/>
      <c r="L47" s="10"/>
      <c r="M47" s="2"/>
    </row>
    <row r="48" spans="1:13" ht="12.6" customHeight="1" x14ac:dyDescent="0.4">
      <c r="A48" s="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23" t="s">
        <v>19</v>
      </c>
      <c r="M48" s="2"/>
    </row>
    <row r="49" spans="1:13" ht="12.6" customHeight="1" x14ac:dyDescent="0.4">
      <c r="A49" s="3"/>
      <c r="B49" s="67" t="s">
        <v>8</v>
      </c>
      <c r="C49" s="68"/>
      <c r="D49" s="16"/>
      <c r="E49" s="67" t="s">
        <v>7</v>
      </c>
      <c r="F49" s="68"/>
      <c r="G49" s="16"/>
      <c r="H49" s="67" t="s">
        <v>9</v>
      </c>
      <c r="I49" s="68"/>
      <c r="J49" s="16"/>
      <c r="K49" s="67" t="s">
        <v>10</v>
      </c>
      <c r="L49" s="68"/>
      <c r="M49" s="2"/>
    </row>
    <row r="50" spans="1:13" ht="12.6" customHeight="1" x14ac:dyDescent="0.4">
      <c r="A50" s="3"/>
      <c r="B50" s="25" t="s">
        <v>56</v>
      </c>
      <c r="C50" s="26"/>
      <c r="D50" s="16"/>
      <c r="E50" s="25" t="s">
        <v>57</v>
      </c>
      <c r="F50" s="26"/>
      <c r="G50" s="16"/>
      <c r="H50" s="11" t="s">
        <v>49</v>
      </c>
      <c r="I50" s="26"/>
      <c r="J50" s="16"/>
      <c r="K50" s="25" t="s">
        <v>12</v>
      </c>
      <c r="L50" s="26">
        <v>0</v>
      </c>
      <c r="M50" s="2"/>
    </row>
    <row r="51" spans="1:13" ht="12.6" customHeight="1" x14ac:dyDescent="0.4">
      <c r="A51" s="3"/>
      <c r="B51" s="11" t="s">
        <v>58</v>
      </c>
      <c r="C51" s="31"/>
      <c r="D51" s="16"/>
      <c r="E51" s="11"/>
      <c r="F51" s="12"/>
      <c r="G51" s="16"/>
      <c r="H51" s="11" t="s">
        <v>50</v>
      </c>
      <c r="I51" s="12"/>
      <c r="J51" s="16"/>
      <c r="K51" s="11"/>
      <c r="L51" s="12"/>
      <c r="M51" s="2"/>
    </row>
    <row r="52" spans="1:13" ht="12.6" customHeight="1" x14ac:dyDescent="0.4">
      <c r="A52" s="3"/>
      <c r="B52" s="11" t="s">
        <v>59</v>
      </c>
      <c r="C52" s="12"/>
      <c r="D52" s="16"/>
      <c r="E52" s="11"/>
      <c r="F52" s="12"/>
      <c r="G52" s="16"/>
      <c r="H52" s="11" t="s">
        <v>51</v>
      </c>
      <c r="I52" s="12"/>
      <c r="J52" s="16"/>
      <c r="K52" s="11"/>
      <c r="L52" s="12"/>
      <c r="M52" s="2"/>
    </row>
    <row r="53" spans="1:13" ht="12.6" customHeight="1" x14ac:dyDescent="0.4">
      <c r="A53" s="3"/>
      <c r="B53" s="11" t="s">
        <v>60</v>
      </c>
      <c r="C53" s="12"/>
      <c r="D53" s="16"/>
      <c r="E53" s="11"/>
      <c r="F53" s="12"/>
      <c r="G53" s="16"/>
      <c r="H53" s="32" t="s">
        <v>11</v>
      </c>
      <c r="I53" s="13"/>
      <c r="J53" s="16"/>
      <c r="K53" s="15"/>
      <c r="L53" s="14"/>
      <c r="M53" s="2"/>
    </row>
    <row r="54" spans="1:13" ht="12.6" customHeight="1" x14ac:dyDescent="0.4">
      <c r="A54" s="3"/>
      <c r="B54" s="11" t="s">
        <v>60</v>
      </c>
      <c r="C54" s="12"/>
      <c r="D54" s="16"/>
      <c r="E54" s="11" t="s">
        <v>63</v>
      </c>
      <c r="F54" s="12"/>
      <c r="G54" s="16"/>
      <c r="H54" s="65" t="s">
        <v>67</v>
      </c>
      <c r="I54" s="66">
        <f>SUM(I50:I53)</f>
        <v>0</v>
      </c>
      <c r="J54" s="16"/>
      <c r="K54" s="27" t="s">
        <v>17</v>
      </c>
      <c r="L54" s="29">
        <f>SUM(L50:L53)</f>
        <v>0</v>
      </c>
      <c r="M54" s="2"/>
    </row>
    <row r="55" spans="1:13" ht="12.6" customHeight="1" x14ac:dyDescent="0.4">
      <c r="A55" s="3"/>
      <c r="B55" s="11"/>
      <c r="C55" s="12"/>
      <c r="D55" s="16"/>
      <c r="E55" s="11"/>
      <c r="F55" s="12"/>
      <c r="G55" s="16"/>
      <c r="H55" s="25" t="s">
        <v>6</v>
      </c>
      <c r="I55" s="26"/>
      <c r="J55" s="16"/>
      <c r="K55" s="16"/>
      <c r="L55" s="16"/>
      <c r="M55" s="2"/>
    </row>
    <row r="56" spans="1:13" ht="12.6" customHeight="1" x14ac:dyDescent="0.4">
      <c r="A56" s="3"/>
      <c r="B56" s="11"/>
      <c r="C56" s="12"/>
      <c r="D56" s="16"/>
      <c r="E56" s="11" t="s">
        <v>60</v>
      </c>
      <c r="F56" s="12">
        <v>0</v>
      </c>
      <c r="G56" s="16"/>
      <c r="H56" s="11" t="s">
        <v>5</v>
      </c>
      <c r="I56" s="12"/>
      <c r="J56" s="16"/>
      <c r="K56" s="69" t="s">
        <v>18</v>
      </c>
      <c r="L56" s="70"/>
      <c r="M56" s="2"/>
    </row>
    <row r="57" spans="1:13" ht="12.6" customHeight="1" x14ac:dyDescent="0.4">
      <c r="A57" s="3"/>
      <c r="B57" s="32"/>
      <c r="C57" s="13"/>
      <c r="D57" s="16"/>
      <c r="E57" s="11"/>
      <c r="F57" s="12"/>
      <c r="G57" s="16"/>
      <c r="H57" s="11"/>
      <c r="I57" s="12"/>
      <c r="J57" s="16"/>
      <c r="K57" s="25" t="s">
        <v>15</v>
      </c>
      <c r="L57" s="28">
        <f>L60-L58-L59</f>
        <v>0</v>
      </c>
      <c r="M57" s="2"/>
    </row>
    <row r="58" spans="1:13" ht="12.6" customHeight="1" x14ac:dyDescent="0.4">
      <c r="A58" s="3"/>
      <c r="B58" s="16"/>
      <c r="C58" s="16"/>
      <c r="D58" s="16"/>
      <c r="E58" s="11"/>
      <c r="F58" s="12"/>
      <c r="G58" s="16"/>
      <c r="H58" s="11"/>
      <c r="I58" s="12"/>
      <c r="J58" s="16"/>
      <c r="K58" s="11"/>
      <c r="L58" s="12"/>
      <c r="M58" s="2"/>
    </row>
    <row r="59" spans="1:13" ht="12.6" customHeight="1" x14ac:dyDescent="0.4">
      <c r="A59" s="3"/>
      <c r="B59" s="7" t="s">
        <v>61</v>
      </c>
      <c r="C59" s="6" t="s">
        <v>62</v>
      </c>
      <c r="D59" s="16"/>
      <c r="E59" s="15"/>
      <c r="F59" s="14"/>
      <c r="G59" s="16"/>
      <c r="H59" s="15"/>
      <c r="I59" s="14"/>
      <c r="J59" s="16"/>
      <c r="K59" s="15"/>
      <c r="L59" s="14"/>
      <c r="M59" s="2"/>
    </row>
    <row r="60" spans="1:13" ht="12.6" customHeight="1" x14ac:dyDescent="0.4">
      <c r="A60" s="3"/>
      <c r="B60" s="7" t="s">
        <v>14</v>
      </c>
      <c r="C60" s="6">
        <v>0</v>
      </c>
      <c r="D60" s="16"/>
      <c r="E60" s="27" t="s">
        <v>17</v>
      </c>
      <c r="F60" s="29">
        <f>SUM(F50:F59)</f>
        <v>0</v>
      </c>
      <c r="G60" s="16"/>
      <c r="H60" s="27" t="s">
        <v>17</v>
      </c>
      <c r="I60" s="29">
        <f>SUM(I54:I59)</f>
        <v>0</v>
      </c>
      <c r="J60" s="16"/>
      <c r="K60" s="27" t="s">
        <v>17</v>
      </c>
      <c r="L60" s="30">
        <f>F60-I60+L54</f>
        <v>0</v>
      </c>
      <c r="M60" s="2"/>
    </row>
    <row r="61" spans="1:13" ht="12.6" customHeight="1" x14ac:dyDescent="0.4">
      <c r="A61" s="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5"/>
    </row>
    <row r="62" spans="1:13" ht="12.6" customHeight="1" x14ac:dyDescent="0.4">
      <c r="A62" s="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2"/>
    </row>
    <row r="63" spans="1:13" ht="12.6" customHeight="1" x14ac:dyDescent="0.4">
      <c r="A63" s="3"/>
      <c r="B63" s="71">
        <f>$B$2</f>
        <v>45134</v>
      </c>
      <c r="C63" s="72"/>
      <c r="D63" s="72"/>
      <c r="E63" s="73"/>
      <c r="F63" s="16"/>
      <c r="G63" s="16"/>
      <c r="H63" s="16"/>
      <c r="I63" s="16"/>
      <c r="J63" s="16"/>
      <c r="K63" s="16"/>
      <c r="L63" s="8"/>
      <c r="M63" s="2"/>
    </row>
    <row r="64" spans="1:13" ht="12.6" customHeight="1" x14ac:dyDescent="0.4">
      <c r="A64" s="3"/>
      <c r="B64" s="74" t="str">
        <f>名前!$B$1</f>
        <v>株式会社たくみ経営</v>
      </c>
      <c r="C64" s="75"/>
      <c r="D64" s="75"/>
      <c r="E64" s="76"/>
      <c r="F64" s="16"/>
      <c r="G64" s="16"/>
      <c r="H64" s="16"/>
      <c r="I64" s="16"/>
      <c r="J64" s="16"/>
      <c r="K64" s="16"/>
      <c r="L64" s="9"/>
      <c r="M64" s="2"/>
    </row>
    <row r="65" spans="1:13" ht="12.6" customHeight="1" x14ac:dyDescent="0.4">
      <c r="A65" s="3"/>
      <c r="B65" s="17" t="s">
        <v>20</v>
      </c>
      <c r="C65" s="77">
        <f>名前!$B$7</f>
        <v>0</v>
      </c>
      <c r="D65" s="77"/>
      <c r="E65" s="78"/>
      <c r="F65" s="16"/>
      <c r="G65" s="16"/>
      <c r="H65" s="16"/>
      <c r="I65" s="16"/>
      <c r="J65" s="16"/>
      <c r="K65" s="16"/>
      <c r="L65" s="9"/>
      <c r="M65" s="2"/>
    </row>
    <row r="66" spans="1:13" ht="12.6" customHeight="1" x14ac:dyDescent="0.4">
      <c r="A66" s="3"/>
      <c r="B66" s="18" t="s">
        <v>21</v>
      </c>
      <c r="C66" s="79" t="str">
        <f>名前!$C$7&amp;" 様"</f>
        <v xml:space="preserve"> 様</v>
      </c>
      <c r="D66" s="79"/>
      <c r="E66" s="80"/>
      <c r="F66" s="24" t="s">
        <v>22</v>
      </c>
      <c r="G66" s="81">
        <f>$G$5</f>
        <v>45165</v>
      </c>
      <c r="H66" s="81"/>
      <c r="I66" s="81"/>
      <c r="J66" s="16"/>
      <c r="K66" s="16"/>
      <c r="L66" s="10"/>
      <c r="M66" s="2"/>
    </row>
    <row r="67" spans="1:13" ht="12.6" customHeight="1" x14ac:dyDescent="0.4">
      <c r="A67" s="3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23" t="s">
        <v>19</v>
      </c>
      <c r="M67" s="2"/>
    </row>
    <row r="68" spans="1:13" ht="12.6" customHeight="1" x14ac:dyDescent="0.4">
      <c r="A68" s="3"/>
      <c r="B68" s="67" t="s">
        <v>8</v>
      </c>
      <c r="C68" s="68"/>
      <c r="D68" s="16"/>
      <c r="E68" s="67" t="s">
        <v>7</v>
      </c>
      <c r="F68" s="68"/>
      <c r="G68" s="16"/>
      <c r="H68" s="67" t="s">
        <v>9</v>
      </c>
      <c r="I68" s="68"/>
      <c r="J68" s="16"/>
      <c r="K68" s="67" t="s">
        <v>10</v>
      </c>
      <c r="L68" s="68"/>
      <c r="M68" s="2"/>
    </row>
    <row r="69" spans="1:13" ht="12.6" customHeight="1" x14ac:dyDescent="0.4">
      <c r="A69" s="3"/>
      <c r="B69" s="25" t="s">
        <v>56</v>
      </c>
      <c r="C69" s="26"/>
      <c r="D69" s="16"/>
      <c r="E69" s="25" t="s">
        <v>57</v>
      </c>
      <c r="F69" s="26"/>
      <c r="G69" s="16"/>
      <c r="H69" s="11" t="s">
        <v>49</v>
      </c>
      <c r="I69" s="26"/>
      <c r="J69" s="16"/>
      <c r="K69" s="25" t="s">
        <v>12</v>
      </c>
      <c r="L69" s="26">
        <v>0</v>
      </c>
      <c r="M69" s="2"/>
    </row>
    <row r="70" spans="1:13" ht="12.6" customHeight="1" x14ac:dyDescent="0.4">
      <c r="A70" s="3"/>
      <c r="B70" s="11" t="s">
        <v>58</v>
      </c>
      <c r="C70" s="31"/>
      <c r="D70" s="16"/>
      <c r="E70" s="11"/>
      <c r="F70" s="12"/>
      <c r="G70" s="16"/>
      <c r="H70" s="11" t="s">
        <v>50</v>
      </c>
      <c r="I70" s="12"/>
      <c r="J70" s="16"/>
      <c r="K70" s="11"/>
      <c r="L70" s="12"/>
      <c r="M70" s="2"/>
    </row>
    <row r="71" spans="1:13" ht="12.6" customHeight="1" x14ac:dyDescent="0.4">
      <c r="A71" s="3"/>
      <c r="B71" s="11" t="s">
        <v>59</v>
      </c>
      <c r="C71" s="12"/>
      <c r="D71" s="16"/>
      <c r="E71" s="11"/>
      <c r="F71" s="12"/>
      <c r="G71" s="16"/>
      <c r="H71" s="11" t="s">
        <v>51</v>
      </c>
      <c r="I71" s="12"/>
      <c r="J71" s="16"/>
      <c r="K71" s="11"/>
      <c r="L71" s="12"/>
      <c r="M71" s="2"/>
    </row>
    <row r="72" spans="1:13" ht="12.6" customHeight="1" x14ac:dyDescent="0.4">
      <c r="A72" s="3"/>
      <c r="B72" s="11" t="s">
        <v>60</v>
      </c>
      <c r="C72" s="12"/>
      <c r="D72" s="16"/>
      <c r="E72" s="11"/>
      <c r="F72" s="12"/>
      <c r="G72" s="16"/>
      <c r="H72" s="32" t="s">
        <v>11</v>
      </c>
      <c r="I72" s="13"/>
      <c r="J72" s="16"/>
      <c r="K72" s="15"/>
      <c r="L72" s="14"/>
      <c r="M72" s="2"/>
    </row>
    <row r="73" spans="1:13" ht="12.6" customHeight="1" x14ac:dyDescent="0.4">
      <c r="A73" s="3"/>
      <c r="B73" s="11" t="s">
        <v>60</v>
      </c>
      <c r="C73" s="12"/>
      <c r="D73" s="16"/>
      <c r="E73" s="11" t="s">
        <v>63</v>
      </c>
      <c r="F73" s="12"/>
      <c r="G73" s="16"/>
      <c r="H73" s="65" t="s">
        <v>67</v>
      </c>
      <c r="I73" s="66">
        <f>SUM(I69:I72)</f>
        <v>0</v>
      </c>
      <c r="J73" s="16"/>
      <c r="K73" s="27" t="s">
        <v>17</v>
      </c>
      <c r="L73" s="29">
        <f>SUM(L69:L72)</f>
        <v>0</v>
      </c>
      <c r="M73" s="2"/>
    </row>
    <row r="74" spans="1:13" ht="12.6" customHeight="1" x14ac:dyDescent="0.4">
      <c r="A74" s="3"/>
      <c r="B74" s="11"/>
      <c r="C74" s="12"/>
      <c r="D74" s="16"/>
      <c r="E74" s="11"/>
      <c r="F74" s="12"/>
      <c r="G74" s="16"/>
      <c r="H74" s="25" t="s">
        <v>6</v>
      </c>
      <c r="I74" s="26"/>
      <c r="J74" s="16"/>
      <c r="K74" s="16"/>
      <c r="L74" s="16"/>
      <c r="M74" s="2"/>
    </row>
    <row r="75" spans="1:13" ht="12.6" customHeight="1" x14ac:dyDescent="0.4">
      <c r="A75" s="3"/>
      <c r="B75" s="11"/>
      <c r="C75" s="12"/>
      <c r="D75" s="16"/>
      <c r="E75" s="11" t="s">
        <v>60</v>
      </c>
      <c r="F75" s="12">
        <v>0</v>
      </c>
      <c r="G75" s="16"/>
      <c r="H75" s="11" t="s">
        <v>5</v>
      </c>
      <c r="I75" s="12"/>
      <c r="J75" s="16"/>
      <c r="K75" s="69" t="s">
        <v>18</v>
      </c>
      <c r="L75" s="70"/>
      <c r="M75" s="2"/>
    </row>
    <row r="76" spans="1:13" ht="12.6" customHeight="1" x14ac:dyDescent="0.4">
      <c r="A76" s="3"/>
      <c r="B76" s="32"/>
      <c r="C76" s="13"/>
      <c r="D76" s="16"/>
      <c r="E76" s="11"/>
      <c r="F76" s="12"/>
      <c r="G76" s="16"/>
      <c r="H76" s="11"/>
      <c r="I76" s="12"/>
      <c r="J76" s="16"/>
      <c r="K76" s="25" t="s">
        <v>15</v>
      </c>
      <c r="L76" s="28">
        <f>L79-L77-L78</f>
        <v>0</v>
      </c>
      <c r="M76" s="2"/>
    </row>
    <row r="77" spans="1:13" ht="12.6" customHeight="1" x14ac:dyDescent="0.4">
      <c r="A77" s="3"/>
      <c r="B77" s="16"/>
      <c r="C77" s="16"/>
      <c r="D77" s="16"/>
      <c r="E77" s="11"/>
      <c r="F77" s="12"/>
      <c r="G77" s="16"/>
      <c r="H77" s="11"/>
      <c r="I77" s="12"/>
      <c r="J77" s="16"/>
      <c r="K77" s="11"/>
      <c r="L77" s="12"/>
      <c r="M77" s="2"/>
    </row>
    <row r="78" spans="1:13" ht="12.6" customHeight="1" x14ac:dyDescent="0.4">
      <c r="A78" s="3"/>
      <c r="B78" s="7" t="s">
        <v>61</v>
      </c>
      <c r="C78" s="6" t="s">
        <v>62</v>
      </c>
      <c r="D78" s="16"/>
      <c r="E78" s="15"/>
      <c r="F78" s="14"/>
      <c r="G78" s="16"/>
      <c r="H78" s="15"/>
      <c r="I78" s="14"/>
      <c r="J78" s="16"/>
      <c r="K78" s="15"/>
      <c r="L78" s="14"/>
      <c r="M78" s="2"/>
    </row>
    <row r="79" spans="1:13" ht="12.6" customHeight="1" x14ac:dyDescent="0.4">
      <c r="A79" s="3"/>
      <c r="B79" s="7" t="s">
        <v>14</v>
      </c>
      <c r="C79" s="6">
        <v>0</v>
      </c>
      <c r="D79" s="16"/>
      <c r="E79" s="27" t="s">
        <v>17</v>
      </c>
      <c r="F79" s="29">
        <f>SUM(F69:F78)</f>
        <v>0</v>
      </c>
      <c r="G79" s="16"/>
      <c r="H79" s="27" t="s">
        <v>17</v>
      </c>
      <c r="I79" s="29">
        <f>SUM(I73:I78)</f>
        <v>0</v>
      </c>
      <c r="J79" s="16"/>
      <c r="K79" s="27" t="s">
        <v>17</v>
      </c>
      <c r="L79" s="30">
        <f>F79-I79+L73</f>
        <v>0</v>
      </c>
      <c r="M79" s="2"/>
    </row>
    <row r="80" spans="1:13" ht="12.6" customHeight="1" x14ac:dyDescent="0.4">
      <c r="A80" s="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5"/>
    </row>
    <row r="81" spans="1:13" ht="12.6" customHeight="1" x14ac:dyDescent="0.4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</row>
    <row r="82" spans="1:13" ht="12.6" customHeight="1" x14ac:dyDescent="0.4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ht="12.6" customHeight="1" x14ac:dyDescent="0.4">
      <c r="A83" s="2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2"/>
    </row>
    <row r="84" spans="1:13" ht="12.6" customHeight="1" x14ac:dyDescent="0.4">
      <c r="A84" s="3"/>
      <c r="B84" s="71">
        <f>EDATE(G87,-1)</f>
        <v>45134</v>
      </c>
      <c r="C84" s="72"/>
      <c r="D84" s="72"/>
      <c r="E84" s="73"/>
      <c r="F84" s="16"/>
      <c r="G84" s="16"/>
      <c r="H84" s="16"/>
      <c r="I84" s="16"/>
      <c r="J84" s="16"/>
      <c r="K84" s="16"/>
      <c r="L84" s="8"/>
      <c r="M84" s="2"/>
    </row>
    <row r="85" spans="1:13" ht="12.6" customHeight="1" x14ac:dyDescent="0.4">
      <c r="A85" s="3"/>
      <c r="B85" s="74" t="str">
        <f>名前!$B$1</f>
        <v>株式会社たくみ経営</v>
      </c>
      <c r="C85" s="75"/>
      <c r="D85" s="75"/>
      <c r="E85" s="76"/>
      <c r="F85" s="16"/>
      <c r="G85" s="16"/>
      <c r="H85" s="16"/>
      <c r="I85" s="16"/>
      <c r="J85" s="16"/>
      <c r="K85" s="16"/>
      <c r="L85" s="9"/>
      <c r="M85" s="2"/>
    </row>
    <row r="86" spans="1:13" ht="12.6" customHeight="1" x14ac:dyDescent="0.4">
      <c r="A86" s="3"/>
      <c r="B86" s="17" t="s">
        <v>20</v>
      </c>
      <c r="C86" s="77">
        <f>名前!$B$8</f>
        <v>0</v>
      </c>
      <c r="D86" s="77"/>
      <c r="E86" s="78"/>
      <c r="F86" s="16"/>
      <c r="G86" s="16"/>
      <c r="H86" s="16"/>
      <c r="I86" s="16"/>
      <c r="J86" s="16"/>
      <c r="K86" s="16"/>
      <c r="L86" s="9"/>
      <c r="M86" s="2"/>
    </row>
    <row r="87" spans="1:13" ht="12.6" customHeight="1" x14ac:dyDescent="0.4">
      <c r="A87" s="3"/>
      <c r="B87" s="18" t="s">
        <v>21</v>
      </c>
      <c r="C87" s="79" t="str">
        <f>名前!$C$8&amp;" 様"</f>
        <v xml:space="preserve"> 様</v>
      </c>
      <c r="D87" s="79"/>
      <c r="E87" s="80"/>
      <c r="F87" s="24" t="s">
        <v>22</v>
      </c>
      <c r="G87" s="81">
        <f>$G$5</f>
        <v>45165</v>
      </c>
      <c r="H87" s="81"/>
      <c r="I87" s="81"/>
      <c r="J87" s="16"/>
      <c r="K87" s="16"/>
      <c r="L87" s="10"/>
      <c r="M87" s="2"/>
    </row>
    <row r="88" spans="1:13" ht="12.6" customHeight="1" x14ac:dyDescent="0.4">
      <c r="A88" s="3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23" t="s">
        <v>19</v>
      </c>
      <c r="M88" s="2"/>
    </row>
    <row r="89" spans="1:13" ht="12.6" customHeight="1" x14ac:dyDescent="0.4">
      <c r="A89" s="3"/>
      <c r="B89" s="67" t="s">
        <v>8</v>
      </c>
      <c r="C89" s="68"/>
      <c r="D89" s="16"/>
      <c r="E89" s="67" t="s">
        <v>7</v>
      </c>
      <c r="F89" s="68"/>
      <c r="G89" s="16"/>
      <c r="H89" s="67" t="s">
        <v>9</v>
      </c>
      <c r="I89" s="68"/>
      <c r="J89" s="16"/>
      <c r="K89" s="67" t="s">
        <v>10</v>
      </c>
      <c r="L89" s="68"/>
      <c r="M89" s="2"/>
    </row>
    <row r="90" spans="1:13" ht="12.6" customHeight="1" x14ac:dyDescent="0.4">
      <c r="A90" s="3"/>
      <c r="B90" s="25" t="s">
        <v>56</v>
      </c>
      <c r="C90" s="26"/>
      <c r="D90" s="16"/>
      <c r="E90" s="25" t="s">
        <v>57</v>
      </c>
      <c r="F90" s="26"/>
      <c r="G90" s="16"/>
      <c r="H90" s="11" t="s">
        <v>49</v>
      </c>
      <c r="I90" s="26"/>
      <c r="J90" s="16"/>
      <c r="K90" s="25" t="s">
        <v>12</v>
      </c>
      <c r="L90" s="26">
        <v>0</v>
      </c>
      <c r="M90" s="2"/>
    </row>
    <row r="91" spans="1:13" ht="12.6" customHeight="1" x14ac:dyDescent="0.4">
      <c r="A91" s="3"/>
      <c r="B91" s="11" t="s">
        <v>58</v>
      </c>
      <c r="C91" s="31"/>
      <c r="D91" s="16"/>
      <c r="E91" s="11"/>
      <c r="F91" s="12"/>
      <c r="G91" s="16"/>
      <c r="H91" s="11" t="s">
        <v>50</v>
      </c>
      <c r="I91" s="12"/>
      <c r="J91" s="16"/>
      <c r="K91" s="11"/>
      <c r="L91" s="12"/>
      <c r="M91" s="2"/>
    </row>
    <row r="92" spans="1:13" ht="12.6" customHeight="1" x14ac:dyDescent="0.4">
      <c r="A92" s="3"/>
      <c r="B92" s="11" t="s">
        <v>59</v>
      </c>
      <c r="C92" s="12"/>
      <c r="D92" s="16"/>
      <c r="E92" s="11"/>
      <c r="F92" s="12"/>
      <c r="G92" s="16"/>
      <c r="H92" s="11" t="s">
        <v>51</v>
      </c>
      <c r="I92" s="12"/>
      <c r="J92" s="16"/>
      <c r="K92" s="11"/>
      <c r="L92" s="12"/>
      <c r="M92" s="2"/>
    </row>
    <row r="93" spans="1:13" ht="12.6" customHeight="1" x14ac:dyDescent="0.4">
      <c r="A93" s="3"/>
      <c r="B93" s="11" t="s">
        <v>60</v>
      </c>
      <c r="C93" s="12"/>
      <c r="D93" s="16"/>
      <c r="E93" s="11"/>
      <c r="F93" s="12"/>
      <c r="G93" s="16"/>
      <c r="H93" s="32" t="s">
        <v>11</v>
      </c>
      <c r="I93" s="13"/>
      <c r="J93" s="16"/>
      <c r="K93" s="15"/>
      <c r="L93" s="14"/>
      <c r="M93" s="2"/>
    </row>
    <row r="94" spans="1:13" ht="12.6" customHeight="1" x14ac:dyDescent="0.4">
      <c r="A94" s="3"/>
      <c r="B94" s="11" t="s">
        <v>60</v>
      </c>
      <c r="C94" s="12"/>
      <c r="D94" s="16"/>
      <c r="E94" s="11" t="s">
        <v>63</v>
      </c>
      <c r="F94" s="12"/>
      <c r="G94" s="16"/>
      <c r="H94" s="65" t="s">
        <v>67</v>
      </c>
      <c r="I94" s="66">
        <f>SUM(I90:I93)</f>
        <v>0</v>
      </c>
      <c r="J94" s="16"/>
      <c r="K94" s="27" t="s">
        <v>17</v>
      </c>
      <c r="L94" s="29">
        <f>SUM(L90:L93)</f>
        <v>0</v>
      </c>
      <c r="M94" s="2"/>
    </row>
    <row r="95" spans="1:13" ht="12.6" customHeight="1" x14ac:dyDescent="0.4">
      <c r="A95" s="3"/>
      <c r="B95" s="11"/>
      <c r="C95" s="12"/>
      <c r="D95" s="16"/>
      <c r="E95" s="11"/>
      <c r="F95" s="12"/>
      <c r="G95" s="16"/>
      <c r="H95" s="25" t="s">
        <v>6</v>
      </c>
      <c r="I95" s="26"/>
      <c r="J95" s="16"/>
      <c r="K95" s="16"/>
      <c r="L95" s="16"/>
      <c r="M95" s="2"/>
    </row>
    <row r="96" spans="1:13" ht="12.6" customHeight="1" x14ac:dyDescent="0.4">
      <c r="A96" s="3"/>
      <c r="B96" s="11"/>
      <c r="C96" s="12"/>
      <c r="D96" s="16"/>
      <c r="E96" s="11" t="s">
        <v>60</v>
      </c>
      <c r="F96" s="12">
        <v>0</v>
      </c>
      <c r="G96" s="16"/>
      <c r="H96" s="11" t="s">
        <v>5</v>
      </c>
      <c r="I96" s="12"/>
      <c r="J96" s="16"/>
      <c r="K96" s="69" t="s">
        <v>18</v>
      </c>
      <c r="L96" s="70"/>
      <c r="M96" s="2"/>
    </row>
    <row r="97" spans="1:13" ht="12.6" customHeight="1" x14ac:dyDescent="0.4">
      <c r="A97" s="3"/>
      <c r="B97" s="32"/>
      <c r="C97" s="13"/>
      <c r="D97" s="16"/>
      <c r="E97" s="11"/>
      <c r="F97" s="12"/>
      <c r="G97" s="16"/>
      <c r="H97" s="11"/>
      <c r="I97" s="12"/>
      <c r="J97" s="16"/>
      <c r="K97" s="25" t="s">
        <v>15</v>
      </c>
      <c r="L97" s="28">
        <f>L100-L98-L99</f>
        <v>0</v>
      </c>
      <c r="M97" s="2"/>
    </row>
    <row r="98" spans="1:13" ht="12.6" customHeight="1" x14ac:dyDescent="0.4">
      <c r="A98" s="3"/>
      <c r="B98" s="16"/>
      <c r="C98" s="16"/>
      <c r="D98" s="16"/>
      <c r="E98" s="11"/>
      <c r="F98" s="12"/>
      <c r="G98" s="16"/>
      <c r="H98" s="11"/>
      <c r="I98" s="12"/>
      <c r="J98" s="16"/>
      <c r="K98" s="11"/>
      <c r="L98" s="12"/>
      <c r="M98" s="2"/>
    </row>
    <row r="99" spans="1:13" ht="12.6" customHeight="1" x14ac:dyDescent="0.4">
      <c r="A99" s="3"/>
      <c r="B99" s="7" t="s">
        <v>61</v>
      </c>
      <c r="C99" s="6" t="s">
        <v>62</v>
      </c>
      <c r="D99" s="16"/>
      <c r="E99" s="15"/>
      <c r="F99" s="14"/>
      <c r="G99" s="16"/>
      <c r="H99" s="15"/>
      <c r="I99" s="14"/>
      <c r="J99" s="16"/>
      <c r="K99" s="15"/>
      <c r="L99" s="14"/>
      <c r="M99" s="2"/>
    </row>
    <row r="100" spans="1:13" ht="12.6" customHeight="1" x14ac:dyDescent="0.4">
      <c r="A100" s="3"/>
      <c r="B100" s="7" t="s">
        <v>14</v>
      </c>
      <c r="C100" s="6">
        <v>0</v>
      </c>
      <c r="D100" s="16"/>
      <c r="E100" s="27" t="s">
        <v>17</v>
      </c>
      <c r="F100" s="29">
        <f>SUM(F90:F99)</f>
        <v>0</v>
      </c>
      <c r="G100" s="16"/>
      <c r="H100" s="27" t="s">
        <v>17</v>
      </c>
      <c r="I100" s="29">
        <f>SUM(I94:I99)</f>
        <v>0</v>
      </c>
      <c r="J100" s="16"/>
      <c r="K100" s="27" t="s">
        <v>17</v>
      </c>
      <c r="L100" s="30">
        <f>F100-I100+L94</f>
        <v>0</v>
      </c>
      <c r="M100" s="2"/>
    </row>
    <row r="101" spans="1:13" ht="12.6" customHeight="1" x14ac:dyDescent="0.4">
      <c r="A101" s="3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2"/>
    </row>
    <row r="102" spans="1:13" ht="12.6" customHeight="1" x14ac:dyDescent="0.4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</row>
    <row r="103" spans="1:13" ht="12.6" customHeight="1" x14ac:dyDescent="0.4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1:13" ht="12.6" customHeight="1" x14ac:dyDescent="0.4">
      <c r="A104" s="2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2"/>
    </row>
    <row r="105" spans="1:13" ht="12.6" customHeight="1" x14ac:dyDescent="0.4">
      <c r="A105" s="3"/>
      <c r="B105" s="71">
        <f>EDATE(G108,-1)</f>
        <v>45134</v>
      </c>
      <c r="C105" s="72"/>
      <c r="D105" s="72"/>
      <c r="E105" s="73"/>
      <c r="F105" s="16"/>
      <c r="G105" s="16"/>
      <c r="H105" s="16"/>
      <c r="I105" s="16"/>
      <c r="J105" s="16"/>
      <c r="K105" s="16"/>
      <c r="L105" s="8"/>
      <c r="M105" s="2"/>
    </row>
    <row r="106" spans="1:13" ht="12.6" customHeight="1" x14ac:dyDescent="0.4">
      <c r="A106" s="3"/>
      <c r="B106" s="74" t="str">
        <f>名前!$B$1</f>
        <v>株式会社たくみ経営</v>
      </c>
      <c r="C106" s="75"/>
      <c r="D106" s="75"/>
      <c r="E106" s="76"/>
      <c r="F106" s="16"/>
      <c r="G106" s="16"/>
      <c r="H106" s="16"/>
      <c r="I106" s="16"/>
      <c r="J106" s="16"/>
      <c r="K106" s="16"/>
      <c r="L106" s="9"/>
      <c r="M106" s="2"/>
    </row>
    <row r="107" spans="1:13" ht="12.6" customHeight="1" x14ac:dyDescent="0.4">
      <c r="A107" s="3"/>
      <c r="B107" s="17" t="s">
        <v>20</v>
      </c>
      <c r="C107" s="77">
        <f>名前!$B$9</f>
        <v>0</v>
      </c>
      <c r="D107" s="77"/>
      <c r="E107" s="78"/>
      <c r="F107" s="16"/>
      <c r="G107" s="16"/>
      <c r="H107" s="16"/>
      <c r="I107" s="16"/>
      <c r="J107" s="16"/>
      <c r="K107" s="16"/>
      <c r="L107" s="9"/>
      <c r="M107" s="2"/>
    </row>
    <row r="108" spans="1:13" ht="12.6" customHeight="1" x14ac:dyDescent="0.4">
      <c r="A108" s="3"/>
      <c r="B108" s="18" t="s">
        <v>21</v>
      </c>
      <c r="C108" s="79" t="str">
        <f>名前!$C$9&amp;" 様"</f>
        <v xml:space="preserve"> 様</v>
      </c>
      <c r="D108" s="79"/>
      <c r="E108" s="80"/>
      <c r="F108" s="24" t="s">
        <v>22</v>
      </c>
      <c r="G108" s="81">
        <f>$G$5</f>
        <v>45165</v>
      </c>
      <c r="H108" s="81"/>
      <c r="I108" s="81"/>
      <c r="J108" s="16"/>
      <c r="K108" s="16"/>
      <c r="L108" s="10"/>
      <c r="M108" s="2"/>
    </row>
    <row r="109" spans="1:13" ht="12.6" customHeight="1" x14ac:dyDescent="0.4">
      <c r="A109" s="3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23" t="s">
        <v>19</v>
      </c>
      <c r="M109" s="2"/>
    </row>
    <row r="110" spans="1:13" ht="12.6" customHeight="1" x14ac:dyDescent="0.4">
      <c r="A110" s="3"/>
      <c r="B110" s="67" t="s">
        <v>8</v>
      </c>
      <c r="C110" s="68"/>
      <c r="D110" s="16"/>
      <c r="E110" s="67" t="s">
        <v>7</v>
      </c>
      <c r="F110" s="68"/>
      <c r="G110" s="16"/>
      <c r="H110" s="67" t="s">
        <v>9</v>
      </c>
      <c r="I110" s="68"/>
      <c r="J110" s="16"/>
      <c r="K110" s="67" t="s">
        <v>10</v>
      </c>
      <c r="L110" s="68"/>
      <c r="M110" s="2"/>
    </row>
    <row r="111" spans="1:13" ht="12.6" customHeight="1" x14ac:dyDescent="0.4">
      <c r="A111" s="3"/>
      <c r="B111" s="25" t="s">
        <v>56</v>
      </c>
      <c r="C111" s="26"/>
      <c r="D111" s="16"/>
      <c r="E111" s="25" t="s">
        <v>57</v>
      </c>
      <c r="F111" s="26"/>
      <c r="G111" s="16"/>
      <c r="H111" s="11" t="s">
        <v>49</v>
      </c>
      <c r="I111" s="26"/>
      <c r="J111" s="16"/>
      <c r="K111" s="25" t="s">
        <v>12</v>
      </c>
      <c r="L111" s="26">
        <v>0</v>
      </c>
      <c r="M111" s="2"/>
    </row>
    <row r="112" spans="1:13" ht="12.6" customHeight="1" x14ac:dyDescent="0.4">
      <c r="A112" s="3"/>
      <c r="B112" s="11" t="s">
        <v>58</v>
      </c>
      <c r="C112" s="31"/>
      <c r="D112" s="16"/>
      <c r="E112" s="11"/>
      <c r="F112" s="12"/>
      <c r="G112" s="16"/>
      <c r="H112" s="11" t="s">
        <v>50</v>
      </c>
      <c r="I112" s="12"/>
      <c r="J112" s="16"/>
      <c r="K112" s="11"/>
      <c r="L112" s="12"/>
      <c r="M112" s="2"/>
    </row>
    <row r="113" spans="1:13" ht="12.6" customHeight="1" x14ac:dyDescent="0.4">
      <c r="A113" s="3"/>
      <c r="B113" s="11" t="s">
        <v>59</v>
      </c>
      <c r="C113" s="12"/>
      <c r="D113" s="16"/>
      <c r="E113" s="11"/>
      <c r="F113" s="12"/>
      <c r="G113" s="16"/>
      <c r="H113" s="11" t="s">
        <v>51</v>
      </c>
      <c r="I113" s="12"/>
      <c r="J113" s="16"/>
      <c r="K113" s="11"/>
      <c r="L113" s="12"/>
      <c r="M113" s="2"/>
    </row>
    <row r="114" spans="1:13" ht="12.6" customHeight="1" x14ac:dyDescent="0.4">
      <c r="A114" s="3"/>
      <c r="B114" s="11" t="s">
        <v>60</v>
      </c>
      <c r="C114" s="12"/>
      <c r="D114" s="16"/>
      <c r="E114" s="11"/>
      <c r="F114" s="12"/>
      <c r="G114" s="16"/>
      <c r="H114" s="32" t="s">
        <v>11</v>
      </c>
      <c r="I114" s="13"/>
      <c r="J114" s="16"/>
      <c r="K114" s="15"/>
      <c r="L114" s="14"/>
      <c r="M114" s="2"/>
    </row>
    <row r="115" spans="1:13" ht="12.6" customHeight="1" x14ac:dyDescent="0.4">
      <c r="A115" s="3"/>
      <c r="B115" s="11" t="s">
        <v>60</v>
      </c>
      <c r="C115" s="12"/>
      <c r="D115" s="16"/>
      <c r="E115" s="11" t="s">
        <v>63</v>
      </c>
      <c r="F115" s="12"/>
      <c r="G115" s="16"/>
      <c r="H115" s="65" t="s">
        <v>67</v>
      </c>
      <c r="I115" s="66">
        <f>SUM(I111:I114)</f>
        <v>0</v>
      </c>
      <c r="J115" s="16"/>
      <c r="K115" s="27" t="s">
        <v>17</v>
      </c>
      <c r="L115" s="29">
        <f>SUM(L111:L114)</f>
        <v>0</v>
      </c>
      <c r="M115" s="2"/>
    </row>
    <row r="116" spans="1:13" ht="12.6" customHeight="1" x14ac:dyDescent="0.4">
      <c r="A116" s="3"/>
      <c r="B116" s="11"/>
      <c r="C116" s="12"/>
      <c r="D116" s="16"/>
      <c r="E116" s="11"/>
      <c r="F116" s="12"/>
      <c r="G116" s="16"/>
      <c r="H116" s="25" t="s">
        <v>6</v>
      </c>
      <c r="I116" s="26"/>
      <c r="J116" s="16"/>
      <c r="K116" s="16"/>
      <c r="L116" s="16"/>
      <c r="M116" s="2"/>
    </row>
    <row r="117" spans="1:13" ht="12.6" customHeight="1" x14ac:dyDescent="0.4">
      <c r="A117" s="3"/>
      <c r="B117" s="11"/>
      <c r="C117" s="12"/>
      <c r="D117" s="16"/>
      <c r="E117" s="11" t="s">
        <v>60</v>
      </c>
      <c r="F117" s="12">
        <v>0</v>
      </c>
      <c r="G117" s="16"/>
      <c r="H117" s="11" t="s">
        <v>5</v>
      </c>
      <c r="I117" s="12"/>
      <c r="J117" s="16"/>
      <c r="K117" s="69" t="s">
        <v>18</v>
      </c>
      <c r="L117" s="70"/>
      <c r="M117" s="2"/>
    </row>
    <row r="118" spans="1:13" ht="12.6" customHeight="1" x14ac:dyDescent="0.4">
      <c r="A118" s="3"/>
      <c r="B118" s="32"/>
      <c r="C118" s="13"/>
      <c r="D118" s="16"/>
      <c r="E118" s="11"/>
      <c r="F118" s="12"/>
      <c r="G118" s="16"/>
      <c r="H118" s="11"/>
      <c r="I118" s="12"/>
      <c r="J118" s="16"/>
      <c r="K118" s="25" t="s">
        <v>15</v>
      </c>
      <c r="L118" s="28">
        <f>L121-L119-L120</f>
        <v>0</v>
      </c>
      <c r="M118" s="2"/>
    </row>
    <row r="119" spans="1:13" ht="12.6" customHeight="1" x14ac:dyDescent="0.4">
      <c r="A119" s="3"/>
      <c r="B119" s="16"/>
      <c r="C119" s="16"/>
      <c r="D119" s="16"/>
      <c r="E119" s="11"/>
      <c r="F119" s="12"/>
      <c r="G119" s="16"/>
      <c r="H119" s="11"/>
      <c r="I119" s="12"/>
      <c r="J119" s="16"/>
      <c r="K119" s="11"/>
      <c r="L119" s="12"/>
      <c r="M119" s="2"/>
    </row>
    <row r="120" spans="1:13" ht="12.6" customHeight="1" x14ac:dyDescent="0.4">
      <c r="A120" s="3"/>
      <c r="B120" s="7" t="s">
        <v>61</v>
      </c>
      <c r="C120" s="6" t="s">
        <v>62</v>
      </c>
      <c r="D120" s="16"/>
      <c r="E120" s="15"/>
      <c r="F120" s="14"/>
      <c r="G120" s="16"/>
      <c r="H120" s="15"/>
      <c r="I120" s="14"/>
      <c r="J120" s="16"/>
      <c r="K120" s="15"/>
      <c r="L120" s="14"/>
      <c r="M120" s="2"/>
    </row>
    <row r="121" spans="1:13" ht="12.6" customHeight="1" x14ac:dyDescent="0.4">
      <c r="A121" s="3"/>
      <c r="B121" s="7" t="s">
        <v>14</v>
      </c>
      <c r="C121" s="6">
        <v>0</v>
      </c>
      <c r="D121" s="16"/>
      <c r="E121" s="27" t="s">
        <v>17</v>
      </c>
      <c r="F121" s="29">
        <f>SUM(F111:F120)</f>
        <v>0</v>
      </c>
      <c r="G121" s="16"/>
      <c r="H121" s="27" t="s">
        <v>17</v>
      </c>
      <c r="I121" s="29">
        <f>SUM(I115:I120)</f>
        <v>0</v>
      </c>
      <c r="J121" s="16"/>
      <c r="K121" s="27" t="s">
        <v>17</v>
      </c>
      <c r="L121" s="30">
        <f>F121-I121+L115</f>
        <v>0</v>
      </c>
      <c r="M121" s="2"/>
    </row>
    <row r="122" spans="1:13" ht="12.6" customHeight="1" x14ac:dyDescent="0.4">
      <c r="A122" s="4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5"/>
    </row>
    <row r="123" spans="1:13" ht="12.6" customHeight="1" x14ac:dyDescent="0.4">
      <c r="A123" s="3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2"/>
    </row>
    <row r="124" spans="1:13" ht="12.6" customHeight="1" x14ac:dyDescent="0.4">
      <c r="A124" s="3"/>
      <c r="B124" s="71">
        <f>EDATE(G127,-1)</f>
        <v>45134</v>
      </c>
      <c r="C124" s="72"/>
      <c r="D124" s="72"/>
      <c r="E124" s="73"/>
      <c r="F124" s="16"/>
      <c r="G124" s="16"/>
      <c r="H124" s="16"/>
      <c r="I124" s="16"/>
      <c r="J124" s="16"/>
      <c r="K124" s="16"/>
      <c r="L124" s="8"/>
      <c r="M124" s="2"/>
    </row>
    <row r="125" spans="1:13" ht="12.6" customHeight="1" x14ac:dyDescent="0.4">
      <c r="A125" s="3"/>
      <c r="B125" s="74" t="str">
        <f>名前!$B$1</f>
        <v>株式会社たくみ経営</v>
      </c>
      <c r="C125" s="75"/>
      <c r="D125" s="75"/>
      <c r="E125" s="76"/>
      <c r="F125" s="16"/>
      <c r="G125" s="16"/>
      <c r="H125" s="16"/>
      <c r="I125" s="16"/>
      <c r="J125" s="16"/>
      <c r="K125" s="16"/>
      <c r="L125" s="9"/>
      <c r="M125" s="2"/>
    </row>
    <row r="126" spans="1:13" ht="12.6" customHeight="1" x14ac:dyDescent="0.4">
      <c r="A126" s="3"/>
      <c r="B126" s="17" t="s">
        <v>20</v>
      </c>
      <c r="C126" s="77">
        <f>名前!$B$10</f>
        <v>0</v>
      </c>
      <c r="D126" s="77"/>
      <c r="E126" s="78"/>
      <c r="F126" s="16"/>
      <c r="G126" s="16"/>
      <c r="H126" s="16"/>
      <c r="I126" s="16"/>
      <c r="J126" s="16"/>
      <c r="K126" s="16"/>
      <c r="L126" s="9"/>
      <c r="M126" s="2"/>
    </row>
    <row r="127" spans="1:13" ht="12.6" customHeight="1" x14ac:dyDescent="0.4">
      <c r="A127" s="3"/>
      <c r="B127" s="18" t="s">
        <v>21</v>
      </c>
      <c r="C127" s="79" t="str">
        <f>名前!$C$10&amp;" 様"</f>
        <v xml:space="preserve"> 様</v>
      </c>
      <c r="D127" s="79"/>
      <c r="E127" s="80"/>
      <c r="F127" s="24" t="s">
        <v>22</v>
      </c>
      <c r="G127" s="81">
        <f>$G$5</f>
        <v>45165</v>
      </c>
      <c r="H127" s="81"/>
      <c r="I127" s="81"/>
      <c r="J127" s="16"/>
      <c r="K127" s="16"/>
      <c r="L127" s="10"/>
      <c r="M127" s="2"/>
    </row>
    <row r="128" spans="1:13" ht="12.6" customHeight="1" x14ac:dyDescent="0.4">
      <c r="A128" s="3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23" t="s">
        <v>19</v>
      </c>
      <c r="M128" s="2"/>
    </row>
    <row r="129" spans="1:13" ht="12.6" customHeight="1" x14ac:dyDescent="0.4">
      <c r="A129" s="3"/>
      <c r="B129" s="67" t="s">
        <v>8</v>
      </c>
      <c r="C129" s="68"/>
      <c r="D129" s="16"/>
      <c r="E129" s="67" t="s">
        <v>7</v>
      </c>
      <c r="F129" s="68"/>
      <c r="G129" s="16"/>
      <c r="H129" s="67" t="s">
        <v>9</v>
      </c>
      <c r="I129" s="68"/>
      <c r="J129" s="16"/>
      <c r="K129" s="67" t="s">
        <v>10</v>
      </c>
      <c r="L129" s="68"/>
      <c r="M129" s="2"/>
    </row>
    <row r="130" spans="1:13" ht="12.6" customHeight="1" x14ac:dyDescent="0.4">
      <c r="A130" s="3"/>
      <c r="B130" s="25" t="s">
        <v>56</v>
      </c>
      <c r="C130" s="26"/>
      <c r="D130" s="16"/>
      <c r="E130" s="25" t="s">
        <v>57</v>
      </c>
      <c r="F130" s="26"/>
      <c r="G130" s="16"/>
      <c r="H130" s="11" t="s">
        <v>49</v>
      </c>
      <c r="I130" s="26"/>
      <c r="J130" s="16"/>
      <c r="K130" s="25" t="s">
        <v>12</v>
      </c>
      <c r="L130" s="26">
        <v>0</v>
      </c>
      <c r="M130" s="2"/>
    </row>
    <row r="131" spans="1:13" ht="12.6" customHeight="1" x14ac:dyDescent="0.4">
      <c r="A131" s="3"/>
      <c r="B131" s="11" t="s">
        <v>58</v>
      </c>
      <c r="C131" s="31"/>
      <c r="D131" s="16"/>
      <c r="E131" s="11"/>
      <c r="F131" s="12"/>
      <c r="G131" s="16"/>
      <c r="H131" s="11" t="s">
        <v>50</v>
      </c>
      <c r="I131" s="12"/>
      <c r="J131" s="16"/>
      <c r="K131" s="11"/>
      <c r="L131" s="12"/>
      <c r="M131" s="2"/>
    </row>
    <row r="132" spans="1:13" ht="12.6" customHeight="1" x14ac:dyDescent="0.4">
      <c r="A132" s="3"/>
      <c r="B132" s="11" t="s">
        <v>59</v>
      </c>
      <c r="C132" s="12"/>
      <c r="D132" s="16"/>
      <c r="E132" s="11"/>
      <c r="F132" s="12"/>
      <c r="G132" s="16"/>
      <c r="H132" s="11" t="s">
        <v>51</v>
      </c>
      <c r="I132" s="12"/>
      <c r="J132" s="16"/>
      <c r="K132" s="11"/>
      <c r="L132" s="12"/>
      <c r="M132" s="2"/>
    </row>
    <row r="133" spans="1:13" ht="12.6" customHeight="1" x14ac:dyDescent="0.4">
      <c r="A133" s="3"/>
      <c r="B133" s="11" t="s">
        <v>60</v>
      </c>
      <c r="C133" s="12"/>
      <c r="D133" s="16"/>
      <c r="E133" s="11"/>
      <c r="F133" s="12"/>
      <c r="G133" s="16"/>
      <c r="H133" s="32" t="s">
        <v>11</v>
      </c>
      <c r="I133" s="13"/>
      <c r="J133" s="16"/>
      <c r="K133" s="15"/>
      <c r="L133" s="14"/>
      <c r="M133" s="2"/>
    </row>
    <row r="134" spans="1:13" ht="12.6" customHeight="1" x14ac:dyDescent="0.4">
      <c r="A134" s="3"/>
      <c r="B134" s="11" t="s">
        <v>60</v>
      </c>
      <c r="C134" s="12"/>
      <c r="D134" s="16"/>
      <c r="E134" s="11" t="s">
        <v>63</v>
      </c>
      <c r="F134" s="12"/>
      <c r="G134" s="16"/>
      <c r="H134" s="65" t="s">
        <v>67</v>
      </c>
      <c r="I134" s="66">
        <f>SUM(I130:I133)</f>
        <v>0</v>
      </c>
      <c r="J134" s="16"/>
      <c r="K134" s="27" t="s">
        <v>17</v>
      </c>
      <c r="L134" s="29">
        <f>SUM(L130:L133)</f>
        <v>0</v>
      </c>
      <c r="M134" s="2"/>
    </row>
    <row r="135" spans="1:13" ht="12.6" customHeight="1" x14ac:dyDescent="0.4">
      <c r="A135" s="3"/>
      <c r="B135" s="11"/>
      <c r="C135" s="12"/>
      <c r="D135" s="16"/>
      <c r="E135" s="11"/>
      <c r="F135" s="12"/>
      <c r="G135" s="16"/>
      <c r="H135" s="25" t="s">
        <v>6</v>
      </c>
      <c r="I135" s="26"/>
      <c r="J135" s="16"/>
      <c r="K135" s="16"/>
      <c r="L135" s="16"/>
      <c r="M135" s="2"/>
    </row>
    <row r="136" spans="1:13" ht="12.6" customHeight="1" x14ac:dyDescent="0.4">
      <c r="A136" s="3"/>
      <c r="B136" s="11"/>
      <c r="C136" s="12"/>
      <c r="D136" s="16"/>
      <c r="E136" s="11" t="s">
        <v>60</v>
      </c>
      <c r="F136" s="12">
        <v>0</v>
      </c>
      <c r="G136" s="16"/>
      <c r="H136" s="11" t="s">
        <v>5</v>
      </c>
      <c r="I136" s="12"/>
      <c r="J136" s="16"/>
      <c r="K136" s="69" t="s">
        <v>18</v>
      </c>
      <c r="L136" s="70"/>
      <c r="M136" s="2"/>
    </row>
    <row r="137" spans="1:13" ht="12.6" customHeight="1" x14ac:dyDescent="0.4">
      <c r="A137" s="3"/>
      <c r="B137" s="32"/>
      <c r="C137" s="13"/>
      <c r="D137" s="16"/>
      <c r="E137" s="11"/>
      <c r="F137" s="12"/>
      <c r="G137" s="16"/>
      <c r="H137" s="11"/>
      <c r="I137" s="12"/>
      <c r="J137" s="16"/>
      <c r="K137" s="25" t="s">
        <v>15</v>
      </c>
      <c r="L137" s="28">
        <f>L140-L138-L139</f>
        <v>0</v>
      </c>
      <c r="M137" s="2"/>
    </row>
    <row r="138" spans="1:13" ht="12.6" customHeight="1" x14ac:dyDescent="0.4">
      <c r="A138" s="3"/>
      <c r="B138" s="16"/>
      <c r="C138" s="16"/>
      <c r="D138" s="16"/>
      <c r="E138" s="11"/>
      <c r="F138" s="12"/>
      <c r="G138" s="16"/>
      <c r="H138" s="11"/>
      <c r="I138" s="12"/>
      <c r="J138" s="16"/>
      <c r="K138" s="11"/>
      <c r="L138" s="12"/>
      <c r="M138" s="2"/>
    </row>
    <row r="139" spans="1:13" ht="12.6" customHeight="1" x14ac:dyDescent="0.4">
      <c r="A139" s="3"/>
      <c r="B139" s="7" t="s">
        <v>61</v>
      </c>
      <c r="C139" s="6" t="s">
        <v>62</v>
      </c>
      <c r="D139" s="16"/>
      <c r="E139" s="15"/>
      <c r="F139" s="14"/>
      <c r="G139" s="16"/>
      <c r="H139" s="15"/>
      <c r="I139" s="14"/>
      <c r="J139" s="16"/>
      <c r="K139" s="15"/>
      <c r="L139" s="14"/>
      <c r="M139" s="2"/>
    </row>
    <row r="140" spans="1:13" ht="12.6" customHeight="1" x14ac:dyDescent="0.4">
      <c r="A140" s="3"/>
      <c r="B140" s="7" t="s">
        <v>14</v>
      </c>
      <c r="C140" s="6">
        <v>0</v>
      </c>
      <c r="D140" s="16"/>
      <c r="E140" s="27" t="s">
        <v>17</v>
      </c>
      <c r="F140" s="29">
        <f>SUM(F130:F139)</f>
        <v>0</v>
      </c>
      <c r="G140" s="16"/>
      <c r="H140" s="27" t="s">
        <v>17</v>
      </c>
      <c r="I140" s="29">
        <f>SUM(I134:I139)</f>
        <v>0</v>
      </c>
      <c r="J140" s="16"/>
      <c r="K140" s="27" t="s">
        <v>17</v>
      </c>
      <c r="L140" s="30">
        <f>F140-I140+L134</f>
        <v>0</v>
      </c>
      <c r="M140" s="2"/>
    </row>
    <row r="141" spans="1:13" ht="12.6" customHeight="1" x14ac:dyDescent="0.4">
      <c r="A141" s="4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5"/>
    </row>
    <row r="142" spans="1:13" ht="12.6" customHeight="1" x14ac:dyDescent="0.4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</row>
    <row r="143" spans="1:13" ht="12.6" customHeight="1" x14ac:dyDescent="0.4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ht="12.6" customHeight="1" x14ac:dyDescent="0.4">
      <c r="A144" s="20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2"/>
    </row>
    <row r="145" spans="1:13" ht="12.6" customHeight="1" x14ac:dyDescent="0.4">
      <c r="A145" s="3"/>
      <c r="B145" s="71">
        <f>EDATE(G148,-1)</f>
        <v>45134</v>
      </c>
      <c r="C145" s="72"/>
      <c r="D145" s="72"/>
      <c r="E145" s="73"/>
      <c r="F145" s="16"/>
      <c r="G145" s="16"/>
      <c r="H145" s="16"/>
      <c r="I145" s="16"/>
      <c r="J145" s="16"/>
      <c r="K145" s="16"/>
      <c r="L145" s="8"/>
      <c r="M145" s="2"/>
    </row>
    <row r="146" spans="1:13" ht="12.6" customHeight="1" x14ac:dyDescent="0.4">
      <c r="A146" s="3"/>
      <c r="B146" s="74" t="str">
        <f>名前!$B$1</f>
        <v>株式会社たくみ経営</v>
      </c>
      <c r="C146" s="75"/>
      <c r="D146" s="75"/>
      <c r="E146" s="76"/>
      <c r="F146" s="16"/>
      <c r="G146" s="16"/>
      <c r="H146" s="16"/>
      <c r="I146" s="16"/>
      <c r="J146" s="16"/>
      <c r="K146" s="16"/>
      <c r="L146" s="9"/>
      <c r="M146" s="2"/>
    </row>
    <row r="147" spans="1:13" ht="12.6" customHeight="1" x14ac:dyDescent="0.4">
      <c r="A147" s="3"/>
      <c r="B147" s="17" t="s">
        <v>20</v>
      </c>
      <c r="C147" s="77">
        <f>名前!$B$11</f>
        <v>0</v>
      </c>
      <c r="D147" s="77"/>
      <c r="E147" s="78"/>
      <c r="F147" s="16"/>
      <c r="G147" s="16"/>
      <c r="H147" s="16"/>
      <c r="I147" s="16"/>
      <c r="J147" s="16"/>
      <c r="K147" s="16"/>
      <c r="L147" s="9"/>
      <c r="M147" s="2"/>
    </row>
    <row r="148" spans="1:13" ht="12.6" customHeight="1" x14ac:dyDescent="0.4">
      <c r="A148" s="3"/>
      <c r="B148" s="18" t="s">
        <v>21</v>
      </c>
      <c r="C148" s="79" t="str">
        <f>名前!$C$11&amp;" 様"</f>
        <v xml:space="preserve"> 様</v>
      </c>
      <c r="D148" s="79"/>
      <c r="E148" s="80"/>
      <c r="F148" s="24" t="s">
        <v>22</v>
      </c>
      <c r="G148" s="81">
        <f>$G$5</f>
        <v>45165</v>
      </c>
      <c r="H148" s="81"/>
      <c r="I148" s="81"/>
      <c r="J148" s="16"/>
      <c r="K148" s="16"/>
      <c r="L148" s="10"/>
      <c r="M148" s="2"/>
    </row>
    <row r="149" spans="1:13" ht="12.6" customHeight="1" x14ac:dyDescent="0.4">
      <c r="A149" s="3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23" t="s">
        <v>19</v>
      </c>
      <c r="M149" s="2"/>
    </row>
    <row r="150" spans="1:13" ht="12.6" customHeight="1" x14ac:dyDescent="0.4">
      <c r="A150" s="3"/>
      <c r="B150" s="67" t="s">
        <v>8</v>
      </c>
      <c r="C150" s="68"/>
      <c r="D150" s="16"/>
      <c r="E150" s="67" t="s">
        <v>7</v>
      </c>
      <c r="F150" s="68"/>
      <c r="G150" s="16"/>
      <c r="H150" s="67" t="s">
        <v>9</v>
      </c>
      <c r="I150" s="68"/>
      <c r="J150" s="16"/>
      <c r="K150" s="67" t="s">
        <v>10</v>
      </c>
      <c r="L150" s="68"/>
      <c r="M150" s="2"/>
    </row>
    <row r="151" spans="1:13" ht="12.6" customHeight="1" x14ac:dyDescent="0.4">
      <c r="A151" s="3"/>
      <c r="B151" s="25" t="s">
        <v>56</v>
      </c>
      <c r="C151" s="26"/>
      <c r="D151" s="16"/>
      <c r="E151" s="25" t="s">
        <v>57</v>
      </c>
      <c r="F151" s="26"/>
      <c r="G151" s="16"/>
      <c r="H151" s="11" t="s">
        <v>49</v>
      </c>
      <c r="I151" s="26"/>
      <c r="J151" s="16"/>
      <c r="K151" s="25" t="s">
        <v>12</v>
      </c>
      <c r="L151" s="26">
        <v>0</v>
      </c>
      <c r="M151" s="2"/>
    </row>
    <row r="152" spans="1:13" ht="12.6" customHeight="1" x14ac:dyDescent="0.4">
      <c r="A152" s="3"/>
      <c r="B152" s="11" t="s">
        <v>58</v>
      </c>
      <c r="C152" s="31"/>
      <c r="D152" s="16"/>
      <c r="E152" s="11"/>
      <c r="F152" s="12"/>
      <c r="G152" s="16"/>
      <c r="H152" s="11" t="s">
        <v>50</v>
      </c>
      <c r="I152" s="12"/>
      <c r="J152" s="16"/>
      <c r="K152" s="11"/>
      <c r="L152" s="12"/>
      <c r="M152" s="2"/>
    </row>
    <row r="153" spans="1:13" ht="12.6" customHeight="1" x14ac:dyDescent="0.4">
      <c r="A153" s="3"/>
      <c r="B153" s="11" t="s">
        <v>59</v>
      </c>
      <c r="C153" s="12"/>
      <c r="D153" s="16"/>
      <c r="E153" s="11"/>
      <c r="F153" s="12"/>
      <c r="G153" s="16"/>
      <c r="H153" s="11" t="s">
        <v>51</v>
      </c>
      <c r="I153" s="12"/>
      <c r="J153" s="16"/>
      <c r="K153" s="11"/>
      <c r="L153" s="12"/>
      <c r="M153" s="2"/>
    </row>
    <row r="154" spans="1:13" ht="12.6" customHeight="1" x14ac:dyDescent="0.4">
      <c r="A154" s="3"/>
      <c r="B154" s="11" t="s">
        <v>60</v>
      </c>
      <c r="C154" s="12"/>
      <c r="D154" s="16"/>
      <c r="E154" s="11"/>
      <c r="F154" s="12"/>
      <c r="G154" s="16"/>
      <c r="H154" s="32" t="s">
        <v>11</v>
      </c>
      <c r="I154" s="13"/>
      <c r="J154" s="16"/>
      <c r="K154" s="15"/>
      <c r="L154" s="14"/>
      <c r="M154" s="2"/>
    </row>
    <row r="155" spans="1:13" ht="12.6" customHeight="1" x14ac:dyDescent="0.4">
      <c r="A155" s="3"/>
      <c r="B155" s="11" t="s">
        <v>60</v>
      </c>
      <c r="C155" s="12"/>
      <c r="D155" s="16"/>
      <c r="E155" s="11" t="s">
        <v>63</v>
      </c>
      <c r="F155" s="12"/>
      <c r="G155" s="16"/>
      <c r="H155" s="65" t="s">
        <v>67</v>
      </c>
      <c r="I155" s="66">
        <f>SUM(I151:I154)</f>
        <v>0</v>
      </c>
      <c r="J155" s="16"/>
      <c r="K155" s="27" t="s">
        <v>17</v>
      </c>
      <c r="L155" s="29">
        <f>SUM(L151:L154)</f>
        <v>0</v>
      </c>
      <c r="M155" s="2"/>
    </row>
    <row r="156" spans="1:13" ht="12.6" customHeight="1" x14ac:dyDescent="0.4">
      <c r="A156" s="3"/>
      <c r="B156" s="11"/>
      <c r="C156" s="12"/>
      <c r="D156" s="16"/>
      <c r="E156" s="11"/>
      <c r="F156" s="12"/>
      <c r="G156" s="16"/>
      <c r="H156" s="25" t="s">
        <v>6</v>
      </c>
      <c r="I156" s="26"/>
      <c r="J156" s="16"/>
      <c r="K156" s="16"/>
      <c r="L156" s="16"/>
      <c r="M156" s="2"/>
    </row>
    <row r="157" spans="1:13" ht="12.6" customHeight="1" x14ac:dyDescent="0.4">
      <c r="A157" s="3"/>
      <c r="B157" s="11"/>
      <c r="C157" s="12"/>
      <c r="D157" s="16"/>
      <c r="E157" s="11" t="s">
        <v>60</v>
      </c>
      <c r="F157" s="12">
        <v>0</v>
      </c>
      <c r="G157" s="16"/>
      <c r="H157" s="11" t="s">
        <v>5</v>
      </c>
      <c r="I157" s="12"/>
      <c r="J157" s="16"/>
      <c r="K157" s="69" t="s">
        <v>18</v>
      </c>
      <c r="L157" s="70"/>
      <c r="M157" s="2"/>
    </row>
    <row r="158" spans="1:13" ht="12.6" customHeight="1" x14ac:dyDescent="0.4">
      <c r="A158" s="3"/>
      <c r="B158" s="32"/>
      <c r="C158" s="13"/>
      <c r="D158" s="16"/>
      <c r="E158" s="11"/>
      <c r="F158" s="12"/>
      <c r="G158" s="16"/>
      <c r="H158" s="11"/>
      <c r="I158" s="12"/>
      <c r="J158" s="16"/>
      <c r="K158" s="25" t="s">
        <v>15</v>
      </c>
      <c r="L158" s="28">
        <f>L161-L159-L160</f>
        <v>0</v>
      </c>
      <c r="M158" s="2"/>
    </row>
    <row r="159" spans="1:13" ht="12.6" customHeight="1" x14ac:dyDescent="0.4">
      <c r="A159" s="3"/>
      <c r="B159" s="16"/>
      <c r="C159" s="16"/>
      <c r="D159" s="16"/>
      <c r="E159" s="11"/>
      <c r="F159" s="12"/>
      <c r="G159" s="16"/>
      <c r="H159" s="11"/>
      <c r="I159" s="12"/>
      <c r="J159" s="16"/>
      <c r="K159" s="11"/>
      <c r="L159" s="12"/>
      <c r="M159" s="2"/>
    </row>
    <row r="160" spans="1:13" ht="12.6" customHeight="1" x14ac:dyDescent="0.4">
      <c r="A160" s="3"/>
      <c r="B160" s="7" t="s">
        <v>61</v>
      </c>
      <c r="C160" s="6" t="s">
        <v>62</v>
      </c>
      <c r="D160" s="16"/>
      <c r="E160" s="15"/>
      <c r="F160" s="14"/>
      <c r="G160" s="16"/>
      <c r="H160" s="15"/>
      <c r="I160" s="14"/>
      <c r="J160" s="16"/>
      <c r="K160" s="15"/>
      <c r="L160" s="14"/>
      <c r="M160" s="2"/>
    </row>
    <row r="161" spans="1:13" ht="12.6" customHeight="1" x14ac:dyDescent="0.4">
      <c r="A161" s="3"/>
      <c r="B161" s="7" t="s">
        <v>14</v>
      </c>
      <c r="C161" s="6">
        <v>0</v>
      </c>
      <c r="D161" s="16"/>
      <c r="E161" s="27" t="s">
        <v>17</v>
      </c>
      <c r="F161" s="29">
        <f>SUM(F151:F160)</f>
        <v>0</v>
      </c>
      <c r="G161" s="16"/>
      <c r="H161" s="27" t="s">
        <v>17</v>
      </c>
      <c r="I161" s="29">
        <f>SUM(I155:I160)</f>
        <v>0</v>
      </c>
      <c r="J161" s="16"/>
      <c r="K161" s="27" t="s">
        <v>17</v>
      </c>
      <c r="L161" s="30">
        <f>F161-I161+L155</f>
        <v>0</v>
      </c>
      <c r="M161" s="2"/>
    </row>
    <row r="162" spans="1:13" ht="12.6" customHeight="1" x14ac:dyDescent="0.4">
      <c r="A162" s="4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5"/>
    </row>
    <row r="163" spans="1:13" ht="12.6" customHeight="1" x14ac:dyDescent="0.4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</row>
    <row r="164" spans="1:13" ht="12.6" customHeight="1" x14ac:dyDescent="0.4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ht="12.6" customHeight="1" x14ac:dyDescent="0.4">
      <c r="A165" s="20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2"/>
    </row>
    <row r="166" spans="1:13" ht="12.6" customHeight="1" x14ac:dyDescent="0.4">
      <c r="A166" s="3"/>
      <c r="B166" s="71">
        <f>EDATE(G169,-1)</f>
        <v>45134</v>
      </c>
      <c r="C166" s="72"/>
      <c r="D166" s="72"/>
      <c r="E166" s="73"/>
      <c r="F166" s="16"/>
      <c r="G166" s="16"/>
      <c r="H166" s="16"/>
      <c r="I166" s="16"/>
      <c r="J166" s="16"/>
      <c r="K166" s="16"/>
      <c r="L166" s="8"/>
      <c r="M166" s="2"/>
    </row>
    <row r="167" spans="1:13" ht="12.6" customHeight="1" x14ac:dyDescent="0.4">
      <c r="A167" s="3"/>
      <c r="B167" s="74" t="str">
        <f>名前!$B$1</f>
        <v>株式会社たくみ経営</v>
      </c>
      <c r="C167" s="75"/>
      <c r="D167" s="75"/>
      <c r="E167" s="76"/>
      <c r="F167" s="16"/>
      <c r="G167" s="16"/>
      <c r="H167" s="16"/>
      <c r="I167" s="16"/>
      <c r="J167" s="16"/>
      <c r="K167" s="16"/>
      <c r="L167" s="9"/>
      <c r="M167" s="2"/>
    </row>
    <row r="168" spans="1:13" ht="12.6" customHeight="1" x14ac:dyDescent="0.4">
      <c r="A168" s="3"/>
      <c r="B168" s="17" t="s">
        <v>20</v>
      </c>
      <c r="C168" s="77">
        <f>名前!$B$12</f>
        <v>0</v>
      </c>
      <c r="D168" s="77"/>
      <c r="E168" s="78"/>
      <c r="F168" s="16"/>
      <c r="G168" s="16"/>
      <c r="H168" s="16"/>
      <c r="I168" s="16"/>
      <c r="J168" s="16"/>
      <c r="K168" s="16"/>
      <c r="L168" s="9"/>
      <c r="M168" s="2"/>
    </row>
    <row r="169" spans="1:13" ht="12.6" customHeight="1" x14ac:dyDescent="0.4">
      <c r="A169" s="3"/>
      <c r="B169" s="18" t="s">
        <v>21</v>
      </c>
      <c r="C169" s="79" t="str">
        <f>名前!$C$12&amp;" 様"</f>
        <v xml:space="preserve"> 様</v>
      </c>
      <c r="D169" s="79"/>
      <c r="E169" s="80"/>
      <c r="F169" s="24" t="s">
        <v>22</v>
      </c>
      <c r="G169" s="81">
        <f>$G$5</f>
        <v>45165</v>
      </c>
      <c r="H169" s="81"/>
      <c r="I169" s="81"/>
      <c r="J169" s="16"/>
      <c r="K169" s="16"/>
      <c r="L169" s="10"/>
      <c r="M169" s="2"/>
    </row>
    <row r="170" spans="1:13" ht="12.6" customHeight="1" x14ac:dyDescent="0.4">
      <c r="A170" s="3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23" t="s">
        <v>19</v>
      </c>
      <c r="M170" s="2"/>
    </row>
    <row r="171" spans="1:13" ht="12.6" customHeight="1" x14ac:dyDescent="0.4">
      <c r="A171" s="3"/>
      <c r="B171" s="67" t="s">
        <v>8</v>
      </c>
      <c r="C171" s="68"/>
      <c r="D171" s="16"/>
      <c r="E171" s="67" t="s">
        <v>7</v>
      </c>
      <c r="F171" s="68"/>
      <c r="G171" s="16"/>
      <c r="H171" s="67" t="s">
        <v>9</v>
      </c>
      <c r="I171" s="68"/>
      <c r="J171" s="16"/>
      <c r="K171" s="67" t="s">
        <v>10</v>
      </c>
      <c r="L171" s="68"/>
      <c r="M171" s="2"/>
    </row>
    <row r="172" spans="1:13" ht="12.6" customHeight="1" x14ac:dyDescent="0.4">
      <c r="A172" s="3"/>
      <c r="B172" s="25" t="s">
        <v>56</v>
      </c>
      <c r="C172" s="26"/>
      <c r="D172" s="16"/>
      <c r="E172" s="25" t="s">
        <v>57</v>
      </c>
      <c r="F172" s="26"/>
      <c r="G172" s="16"/>
      <c r="H172" s="11" t="s">
        <v>49</v>
      </c>
      <c r="I172" s="26"/>
      <c r="J172" s="16"/>
      <c r="K172" s="25" t="s">
        <v>12</v>
      </c>
      <c r="L172" s="26">
        <v>0</v>
      </c>
      <c r="M172" s="2"/>
    </row>
    <row r="173" spans="1:13" ht="12.6" customHeight="1" x14ac:dyDescent="0.4">
      <c r="A173" s="3"/>
      <c r="B173" s="11" t="s">
        <v>58</v>
      </c>
      <c r="C173" s="31"/>
      <c r="D173" s="16"/>
      <c r="E173" s="11"/>
      <c r="F173" s="12"/>
      <c r="G173" s="16"/>
      <c r="H173" s="11" t="s">
        <v>50</v>
      </c>
      <c r="I173" s="12"/>
      <c r="J173" s="16"/>
      <c r="K173" s="11"/>
      <c r="L173" s="12"/>
      <c r="M173" s="2"/>
    </row>
    <row r="174" spans="1:13" ht="12.6" customHeight="1" x14ac:dyDescent="0.4">
      <c r="A174" s="3"/>
      <c r="B174" s="11" t="s">
        <v>59</v>
      </c>
      <c r="C174" s="12"/>
      <c r="D174" s="16"/>
      <c r="E174" s="11"/>
      <c r="F174" s="12"/>
      <c r="G174" s="16"/>
      <c r="H174" s="11" t="s">
        <v>51</v>
      </c>
      <c r="I174" s="12"/>
      <c r="J174" s="16"/>
      <c r="K174" s="11"/>
      <c r="L174" s="12"/>
      <c r="M174" s="2"/>
    </row>
    <row r="175" spans="1:13" ht="12.6" customHeight="1" x14ac:dyDescent="0.4">
      <c r="A175" s="3"/>
      <c r="B175" s="11" t="s">
        <v>60</v>
      </c>
      <c r="C175" s="12"/>
      <c r="D175" s="16"/>
      <c r="E175" s="11"/>
      <c r="F175" s="12"/>
      <c r="G175" s="16"/>
      <c r="H175" s="32" t="s">
        <v>11</v>
      </c>
      <c r="I175" s="13"/>
      <c r="J175" s="16"/>
      <c r="K175" s="15"/>
      <c r="L175" s="14"/>
      <c r="M175" s="2"/>
    </row>
    <row r="176" spans="1:13" ht="12.6" customHeight="1" x14ac:dyDescent="0.4">
      <c r="A176" s="3"/>
      <c r="B176" s="11" t="s">
        <v>60</v>
      </c>
      <c r="C176" s="12"/>
      <c r="D176" s="16"/>
      <c r="E176" s="11" t="s">
        <v>63</v>
      </c>
      <c r="F176" s="12"/>
      <c r="G176" s="16"/>
      <c r="H176" s="65" t="s">
        <v>67</v>
      </c>
      <c r="I176" s="66">
        <f>SUM(I172:I175)</f>
        <v>0</v>
      </c>
      <c r="J176" s="16"/>
      <c r="K176" s="27" t="s">
        <v>17</v>
      </c>
      <c r="L176" s="29">
        <f>SUM(L172:L175)</f>
        <v>0</v>
      </c>
      <c r="M176" s="2"/>
    </row>
    <row r="177" spans="1:13" ht="12.6" customHeight="1" x14ac:dyDescent="0.4">
      <c r="A177" s="3"/>
      <c r="B177" s="11"/>
      <c r="C177" s="12"/>
      <c r="D177" s="16"/>
      <c r="E177" s="11"/>
      <c r="F177" s="12"/>
      <c r="G177" s="16"/>
      <c r="H177" s="25" t="s">
        <v>6</v>
      </c>
      <c r="I177" s="26"/>
      <c r="J177" s="16"/>
      <c r="K177" s="16"/>
      <c r="L177" s="16"/>
      <c r="M177" s="2"/>
    </row>
    <row r="178" spans="1:13" ht="12.6" customHeight="1" x14ac:dyDescent="0.4">
      <c r="A178" s="3"/>
      <c r="B178" s="11"/>
      <c r="C178" s="12"/>
      <c r="D178" s="16"/>
      <c r="E178" s="11" t="s">
        <v>60</v>
      </c>
      <c r="F178" s="12">
        <v>0</v>
      </c>
      <c r="G178" s="16"/>
      <c r="H178" s="11" t="s">
        <v>5</v>
      </c>
      <c r="I178" s="12"/>
      <c r="J178" s="16"/>
      <c r="K178" s="69" t="s">
        <v>18</v>
      </c>
      <c r="L178" s="70"/>
      <c r="M178" s="2"/>
    </row>
    <row r="179" spans="1:13" ht="12.6" customHeight="1" x14ac:dyDescent="0.4">
      <c r="A179" s="3"/>
      <c r="B179" s="32"/>
      <c r="C179" s="13"/>
      <c r="D179" s="16"/>
      <c r="E179" s="11"/>
      <c r="F179" s="12"/>
      <c r="G179" s="16"/>
      <c r="H179" s="11"/>
      <c r="I179" s="12"/>
      <c r="J179" s="16"/>
      <c r="K179" s="25" t="s">
        <v>15</v>
      </c>
      <c r="L179" s="28">
        <f>L182-L180-L181</f>
        <v>0</v>
      </c>
      <c r="M179" s="2"/>
    </row>
    <row r="180" spans="1:13" ht="12.6" customHeight="1" x14ac:dyDescent="0.4">
      <c r="A180" s="3"/>
      <c r="B180" s="16"/>
      <c r="C180" s="16"/>
      <c r="D180" s="16"/>
      <c r="E180" s="11"/>
      <c r="F180" s="12"/>
      <c r="G180" s="16"/>
      <c r="H180" s="11"/>
      <c r="I180" s="12"/>
      <c r="J180" s="16"/>
      <c r="K180" s="11"/>
      <c r="L180" s="12"/>
      <c r="M180" s="2"/>
    </row>
    <row r="181" spans="1:13" ht="12.6" customHeight="1" x14ac:dyDescent="0.4">
      <c r="A181" s="3"/>
      <c r="B181" s="7" t="s">
        <v>61</v>
      </c>
      <c r="C181" s="6" t="s">
        <v>62</v>
      </c>
      <c r="D181" s="16"/>
      <c r="E181" s="15"/>
      <c r="F181" s="14"/>
      <c r="G181" s="16"/>
      <c r="H181" s="15"/>
      <c r="I181" s="14"/>
      <c r="J181" s="16"/>
      <c r="K181" s="15"/>
      <c r="L181" s="14"/>
      <c r="M181" s="2"/>
    </row>
    <row r="182" spans="1:13" ht="12.6" customHeight="1" x14ac:dyDescent="0.4">
      <c r="A182" s="3"/>
      <c r="B182" s="7" t="s">
        <v>14</v>
      </c>
      <c r="C182" s="6">
        <v>0</v>
      </c>
      <c r="D182" s="16"/>
      <c r="E182" s="27" t="s">
        <v>17</v>
      </c>
      <c r="F182" s="29">
        <f>SUM(F172:F181)</f>
        <v>0</v>
      </c>
      <c r="G182" s="16"/>
      <c r="H182" s="27" t="s">
        <v>17</v>
      </c>
      <c r="I182" s="29">
        <f>SUM(I176:I181)</f>
        <v>0</v>
      </c>
      <c r="J182" s="16"/>
      <c r="K182" s="27" t="s">
        <v>17</v>
      </c>
      <c r="L182" s="30">
        <f>F182-I182+L176</f>
        <v>0</v>
      </c>
      <c r="M182" s="2"/>
    </row>
    <row r="183" spans="1:13" ht="12.6" customHeight="1" x14ac:dyDescent="0.4">
      <c r="A183" s="4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5"/>
    </row>
    <row r="184" spans="1:13" ht="12.6" customHeight="1" x14ac:dyDescent="0.4">
      <c r="A184" s="20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2"/>
    </row>
    <row r="185" spans="1:13" ht="12.6" customHeight="1" x14ac:dyDescent="0.4">
      <c r="A185" s="3"/>
      <c r="B185" s="71">
        <f>EDATE(G188,-1)</f>
        <v>45134</v>
      </c>
      <c r="C185" s="72"/>
      <c r="D185" s="72"/>
      <c r="E185" s="73"/>
      <c r="F185" s="16"/>
      <c r="G185" s="16"/>
      <c r="H185" s="16"/>
      <c r="I185" s="16"/>
      <c r="J185" s="16"/>
      <c r="K185" s="16"/>
      <c r="L185" s="8"/>
      <c r="M185" s="2"/>
    </row>
    <row r="186" spans="1:13" ht="12.6" customHeight="1" x14ac:dyDescent="0.4">
      <c r="A186" s="3"/>
      <c r="B186" s="74" t="str">
        <f>名前!$B$1</f>
        <v>株式会社たくみ経営</v>
      </c>
      <c r="C186" s="75"/>
      <c r="D186" s="75"/>
      <c r="E186" s="76"/>
      <c r="F186" s="16"/>
      <c r="G186" s="16"/>
      <c r="H186" s="16"/>
      <c r="I186" s="16"/>
      <c r="J186" s="16"/>
      <c r="K186" s="16"/>
      <c r="L186" s="9"/>
      <c r="M186" s="2"/>
    </row>
    <row r="187" spans="1:13" ht="12.6" customHeight="1" x14ac:dyDescent="0.4">
      <c r="A187" s="3"/>
      <c r="B187" s="17" t="s">
        <v>20</v>
      </c>
      <c r="C187" s="77">
        <f>名前!$B$13</f>
        <v>0</v>
      </c>
      <c r="D187" s="77"/>
      <c r="E187" s="78"/>
      <c r="F187" s="16"/>
      <c r="G187" s="16"/>
      <c r="H187" s="16"/>
      <c r="I187" s="16"/>
      <c r="J187" s="16"/>
      <c r="K187" s="16"/>
      <c r="L187" s="9"/>
      <c r="M187" s="2"/>
    </row>
    <row r="188" spans="1:13" ht="12.6" customHeight="1" x14ac:dyDescent="0.4">
      <c r="A188" s="3"/>
      <c r="B188" s="18" t="s">
        <v>21</v>
      </c>
      <c r="C188" s="79" t="str">
        <f>名前!$C$13&amp;" 様"</f>
        <v xml:space="preserve"> 様</v>
      </c>
      <c r="D188" s="79"/>
      <c r="E188" s="80"/>
      <c r="F188" s="24" t="s">
        <v>22</v>
      </c>
      <c r="G188" s="81">
        <f>$G$5</f>
        <v>45165</v>
      </c>
      <c r="H188" s="81"/>
      <c r="I188" s="81"/>
      <c r="J188" s="16"/>
      <c r="K188" s="16"/>
      <c r="L188" s="10"/>
      <c r="M188" s="2"/>
    </row>
    <row r="189" spans="1:13" ht="12.6" customHeight="1" x14ac:dyDescent="0.4">
      <c r="A189" s="3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23" t="s">
        <v>19</v>
      </c>
      <c r="M189" s="2"/>
    </row>
    <row r="190" spans="1:13" ht="12.6" customHeight="1" x14ac:dyDescent="0.4">
      <c r="A190" s="3"/>
      <c r="B190" s="67" t="s">
        <v>8</v>
      </c>
      <c r="C190" s="68"/>
      <c r="D190" s="16"/>
      <c r="E190" s="67" t="s">
        <v>7</v>
      </c>
      <c r="F190" s="68"/>
      <c r="G190" s="16"/>
      <c r="H190" s="67" t="s">
        <v>9</v>
      </c>
      <c r="I190" s="68"/>
      <c r="J190" s="16"/>
      <c r="K190" s="67" t="s">
        <v>10</v>
      </c>
      <c r="L190" s="68"/>
      <c r="M190" s="2"/>
    </row>
    <row r="191" spans="1:13" ht="12.6" customHeight="1" x14ac:dyDescent="0.4">
      <c r="A191" s="3"/>
      <c r="B191" s="25" t="s">
        <v>56</v>
      </c>
      <c r="C191" s="26"/>
      <c r="D191" s="16"/>
      <c r="E191" s="25" t="s">
        <v>57</v>
      </c>
      <c r="F191" s="26"/>
      <c r="G191" s="16"/>
      <c r="H191" s="11" t="s">
        <v>49</v>
      </c>
      <c r="I191" s="26"/>
      <c r="J191" s="16"/>
      <c r="K191" s="25" t="s">
        <v>12</v>
      </c>
      <c r="L191" s="26">
        <v>0</v>
      </c>
      <c r="M191" s="2"/>
    </row>
    <row r="192" spans="1:13" ht="12.6" customHeight="1" x14ac:dyDescent="0.4">
      <c r="A192" s="3"/>
      <c r="B192" s="11" t="s">
        <v>58</v>
      </c>
      <c r="C192" s="31"/>
      <c r="D192" s="16"/>
      <c r="E192" s="11"/>
      <c r="F192" s="12"/>
      <c r="G192" s="16"/>
      <c r="H192" s="11" t="s">
        <v>50</v>
      </c>
      <c r="I192" s="12"/>
      <c r="J192" s="16"/>
      <c r="K192" s="11"/>
      <c r="L192" s="12"/>
      <c r="M192" s="2"/>
    </row>
    <row r="193" spans="1:13" ht="12.6" customHeight="1" x14ac:dyDescent="0.4">
      <c r="A193" s="3"/>
      <c r="B193" s="11" t="s">
        <v>59</v>
      </c>
      <c r="C193" s="12"/>
      <c r="D193" s="16"/>
      <c r="E193" s="11"/>
      <c r="F193" s="12"/>
      <c r="G193" s="16"/>
      <c r="H193" s="11" t="s">
        <v>51</v>
      </c>
      <c r="I193" s="12"/>
      <c r="J193" s="16"/>
      <c r="K193" s="11"/>
      <c r="L193" s="12"/>
      <c r="M193" s="2"/>
    </row>
    <row r="194" spans="1:13" ht="12.6" customHeight="1" x14ac:dyDescent="0.4">
      <c r="A194" s="3"/>
      <c r="B194" s="11" t="s">
        <v>60</v>
      </c>
      <c r="C194" s="12"/>
      <c r="D194" s="16"/>
      <c r="E194" s="11"/>
      <c r="F194" s="12"/>
      <c r="G194" s="16"/>
      <c r="H194" s="32" t="s">
        <v>11</v>
      </c>
      <c r="I194" s="13"/>
      <c r="J194" s="16"/>
      <c r="K194" s="15"/>
      <c r="L194" s="14"/>
      <c r="M194" s="2"/>
    </row>
    <row r="195" spans="1:13" ht="12.6" customHeight="1" x14ac:dyDescent="0.4">
      <c r="A195" s="3"/>
      <c r="B195" s="11" t="s">
        <v>60</v>
      </c>
      <c r="C195" s="12"/>
      <c r="D195" s="16"/>
      <c r="E195" s="11" t="s">
        <v>63</v>
      </c>
      <c r="F195" s="12"/>
      <c r="G195" s="16"/>
      <c r="H195" s="65" t="s">
        <v>67</v>
      </c>
      <c r="I195" s="66">
        <f>SUM(I191:I194)</f>
        <v>0</v>
      </c>
      <c r="J195" s="16"/>
      <c r="K195" s="27" t="s">
        <v>17</v>
      </c>
      <c r="L195" s="29">
        <f>SUM(L191:L194)</f>
        <v>0</v>
      </c>
      <c r="M195" s="2"/>
    </row>
    <row r="196" spans="1:13" ht="12.6" customHeight="1" x14ac:dyDescent="0.4">
      <c r="A196" s="3"/>
      <c r="B196" s="11"/>
      <c r="C196" s="12"/>
      <c r="D196" s="16"/>
      <c r="E196" s="11"/>
      <c r="F196" s="12"/>
      <c r="G196" s="16"/>
      <c r="H196" s="25" t="s">
        <v>6</v>
      </c>
      <c r="I196" s="26"/>
      <c r="J196" s="16"/>
      <c r="K196" s="16"/>
      <c r="L196" s="16"/>
      <c r="M196" s="2"/>
    </row>
    <row r="197" spans="1:13" ht="12.6" customHeight="1" x14ac:dyDescent="0.4">
      <c r="A197" s="3"/>
      <c r="B197" s="11"/>
      <c r="C197" s="12"/>
      <c r="D197" s="16"/>
      <c r="E197" s="11" t="s">
        <v>60</v>
      </c>
      <c r="F197" s="12">
        <v>0</v>
      </c>
      <c r="G197" s="16"/>
      <c r="H197" s="11" t="s">
        <v>5</v>
      </c>
      <c r="I197" s="12"/>
      <c r="J197" s="16"/>
      <c r="K197" s="69" t="s">
        <v>18</v>
      </c>
      <c r="L197" s="70"/>
      <c r="M197" s="2"/>
    </row>
    <row r="198" spans="1:13" ht="12.6" customHeight="1" x14ac:dyDescent="0.4">
      <c r="A198" s="3"/>
      <c r="B198" s="32"/>
      <c r="C198" s="13"/>
      <c r="D198" s="16"/>
      <c r="E198" s="11"/>
      <c r="F198" s="12"/>
      <c r="G198" s="16"/>
      <c r="H198" s="11"/>
      <c r="I198" s="12"/>
      <c r="J198" s="16"/>
      <c r="K198" s="25" t="s">
        <v>15</v>
      </c>
      <c r="L198" s="28">
        <f>L201-L199-L200</f>
        <v>0</v>
      </c>
      <c r="M198" s="2"/>
    </row>
    <row r="199" spans="1:13" ht="12.6" customHeight="1" x14ac:dyDescent="0.4">
      <c r="A199" s="3"/>
      <c r="B199" s="16"/>
      <c r="C199" s="16"/>
      <c r="D199" s="16"/>
      <c r="E199" s="11"/>
      <c r="F199" s="12"/>
      <c r="G199" s="16"/>
      <c r="H199" s="11"/>
      <c r="I199" s="12"/>
      <c r="J199" s="16"/>
      <c r="K199" s="11"/>
      <c r="L199" s="12"/>
      <c r="M199" s="2"/>
    </row>
    <row r="200" spans="1:13" ht="12.6" customHeight="1" x14ac:dyDescent="0.4">
      <c r="A200" s="3"/>
      <c r="B200" s="7" t="s">
        <v>61</v>
      </c>
      <c r="C200" s="6" t="s">
        <v>62</v>
      </c>
      <c r="D200" s="16"/>
      <c r="E200" s="15"/>
      <c r="F200" s="14"/>
      <c r="G200" s="16"/>
      <c r="H200" s="15"/>
      <c r="I200" s="14"/>
      <c r="J200" s="16"/>
      <c r="K200" s="15"/>
      <c r="L200" s="14"/>
      <c r="M200" s="2"/>
    </row>
    <row r="201" spans="1:13" ht="12.6" customHeight="1" x14ac:dyDescent="0.4">
      <c r="A201" s="3"/>
      <c r="B201" s="7" t="s">
        <v>14</v>
      </c>
      <c r="C201" s="6">
        <v>0</v>
      </c>
      <c r="D201" s="16"/>
      <c r="E201" s="27" t="s">
        <v>17</v>
      </c>
      <c r="F201" s="29">
        <f>SUM(F191:F200)</f>
        <v>0</v>
      </c>
      <c r="G201" s="16"/>
      <c r="H201" s="27" t="s">
        <v>17</v>
      </c>
      <c r="I201" s="29">
        <f>SUM(I195:I200)</f>
        <v>0</v>
      </c>
      <c r="J201" s="16"/>
      <c r="K201" s="27" t="s">
        <v>17</v>
      </c>
      <c r="L201" s="30">
        <f>F201-I201+L195</f>
        <v>0</v>
      </c>
      <c r="M201" s="2"/>
    </row>
    <row r="202" spans="1:13" ht="12.6" customHeight="1" x14ac:dyDescent="0.4">
      <c r="A202" s="4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5"/>
    </row>
    <row r="203" spans="1:13" ht="12.6" customHeight="1" x14ac:dyDescent="0.4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</row>
    <row r="204" spans="1:13" ht="12.6" customHeight="1" x14ac:dyDescent="0.4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</row>
    <row r="205" spans="1:13" ht="12.6" customHeight="1" x14ac:dyDescent="0.4">
      <c r="A205" s="20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2"/>
    </row>
    <row r="206" spans="1:13" ht="12.6" customHeight="1" x14ac:dyDescent="0.4">
      <c r="A206" s="3"/>
      <c r="B206" s="71">
        <f>EDATE(G209,-1)</f>
        <v>45134</v>
      </c>
      <c r="C206" s="72"/>
      <c r="D206" s="72"/>
      <c r="E206" s="73"/>
      <c r="F206" s="16"/>
      <c r="G206" s="16"/>
      <c r="H206" s="16"/>
      <c r="I206" s="16"/>
      <c r="J206" s="16"/>
      <c r="K206" s="16"/>
      <c r="L206" s="8"/>
      <c r="M206" s="2"/>
    </row>
    <row r="207" spans="1:13" ht="12.6" customHeight="1" x14ac:dyDescent="0.4">
      <c r="A207" s="3"/>
      <c r="B207" s="74" t="str">
        <f>名前!$B$1</f>
        <v>株式会社たくみ経営</v>
      </c>
      <c r="C207" s="75"/>
      <c r="D207" s="75"/>
      <c r="E207" s="76"/>
      <c r="F207" s="16"/>
      <c r="G207" s="16"/>
      <c r="H207" s="16"/>
      <c r="I207" s="16"/>
      <c r="J207" s="16"/>
      <c r="K207" s="16"/>
      <c r="L207" s="9"/>
      <c r="M207" s="2"/>
    </row>
    <row r="208" spans="1:13" ht="12.6" customHeight="1" x14ac:dyDescent="0.4">
      <c r="A208" s="3"/>
      <c r="B208" s="17" t="s">
        <v>20</v>
      </c>
      <c r="C208" s="77">
        <f>名前!$B$14</f>
        <v>0</v>
      </c>
      <c r="D208" s="77"/>
      <c r="E208" s="78"/>
      <c r="F208" s="16"/>
      <c r="G208" s="16"/>
      <c r="H208" s="16"/>
      <c r="I208" s="16"/>
      <c r="J208" s="16"/>
      <c r="K208" s="16"/>
      <c r="L208" s="9"/>
      <c r="M208" s="2"/>
    </row>
    <row r="209" spans="1:13" ht="12.6" customHeight="1" x14ac:dyDescent="0.4">
      <c r="A209" s="3"/>
      <c r="B209" s="18" t="s">
        <v>21</v>
      </c>
      <c r="C209" s="79" t="str">
        <f>名前!$C$14&amp;" 様"</f>
        <v xml:space="preserve"> 様</v>
      </c>
      <c r="D209" s="79"/>
      <c r="E209" s="80"/>
      <c r="F209" s="24" t="s">
        <v>22</v>
      </c>
      <c r="G209" s="81">
        <f>$G$5</f>
        <v>45165</v>
      </c>
      <c r="H209" s="81"/>
      <c r="I209" s="81"/>
      <c r="J209" s="16"/>
      <c r="K209" s="16"/>
      <c r="L209" s="10"/>
      <c r="M209" s="2"/>
    </row>
    <row r="210" spans="1:13" ht="12.6" customHeight="1" x14ac:dyDescent="0.4">
      <c r="A210" s="3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23" t="s">
        <v>19</v>
      </c>
      <c r="M210" s="2"/>
    </row>
    <row r="211" spans="1:13" ht="12.6" customHeight="1" x14ac:dyDescent="0.4">
      <c r="A211" s="3"/>
      <c r="B211" s="67" t="s">
        <v>8</v>
      </c>
      <c r="C211" s="68"/>
      <c r="D211" s="16"/>
      <c r="E211" s="67" t="s">
        <v>7</v>
      </c>
      <c r="F211" s="68"/>
      <c r="G211" s="16"/>
      <c r="H211" s="67" t="s">
        <v>9</v>
      </c>
      <c r="I211" s="68"/>
      <c r="J211" s="16"/>
      <c r="K211" s="67" t="s">
        <v>10</v>
      </c>
      <c r="L211" s="68"/>
      <c r="M211" s="2"/>
    </row>
    <row r="212" spans="1:13" ht="12.6" customHeight="1" x14ac:dyDescent="0.4">
      <c r="A212" s="3"/>
      <c r="B212" s="25" t="s">
        <v>56</v>
      </c>
      <c r="C212" s="26"/>
      <c r="D212" s="16"/>
      <c r="E212" s="25" t="s">
        <v>57</v>
      </c>
      <c r="F212" s="26"/>
      <c r="G212" s="16"/>
      <c r="H212" s="11" t="s">
        <v>49</v>
      </c>
      <c r="I212" s="26"/>
      <c r="J212" s="16"/>
      <c r="K212" s="25" t="s">
        <v>12</v>
      </c>
      <c r="L212" s="26">
        <v>0</v>
      </c>
      <c r="M212" s="2"/>
    </row>
    <row r="213" spans="1:13" ht="12.6" customHeight="1" x14ac:dyDescent="0.4">
      <c r="A213" s="3"/>
      <c r="B213" s="11" t="s">
        <v>58</v>
      </c>
      <c r="C213" s="31"/>
      <c r="D213" s="16"/>
      <c r="E213" s="11"/>
      <c r="F213" s="12"/>
      <c r="G213" s="16"/>
      <c r="H213" s="11" t="s">
        <v>50</v>
      </c>
      <c r="I213" s="12"/>
      <c r="J213" s="16"/>
      <c r="K213" s="11"/>
      <c r="L213" s="12"/>
      <c r="M213" s="2"/>
    </row>
    <row r="214" spans="1:13" ht="12.6" customHeight="1" x14ac:dyDescent="0.4">
      <c r="A214" s="3"/>
      <c r="B214" s="11" t="s">
        <v>59</v>
      </c>
      <c r="C214" s="12"/>
      <c r="D214" s="16"/>
      <c r="E214" s="11"/>
      <c r="F214" s="12"/>
      <c r="G214" s="16"/>
      <c r="H214" s="11" t="s">
        <v>51</v>
      </c>
      <c r="I214" s="12"/>
      <c r="J214" s="16"/>
      <c r="K214" s="11"/>
      <c r="L214" s="12"/>
      <c r="M214" s="2"/>
    </row>
    <row r="215" spans="1:13" ht="12.6" customHeight="1" x14ac:dyDescent="0.4">
      <c r="A215" s="3"/>
      <c r="B215" s="11" t="s">
        <v>60</v>
      </c>
      <c r="C215" s="12"/>
      <c r="D215" s="16"/>
      <c r="E215" s="11"/>
      <c r="F215" s="12"/>
      <c r="G215" s="16"/>
      <c r="H215" s="32" t="s">
        <v>11</v>
      </c>
      <c r="I215" s="13"/>
      <c r="J215" s="16"/>
      <c r="K215" s="15"/>
      <c r="L215" s="14"/>
      <c r="M215" s="2"/>
    </row>
    <row r="216" spans="1:13" ht="12.6" customHeight="1" x14ac:dyDescent="0.4">
      <c r="A216" s="3"/>
      <c r="B216" s="11" t="s">
        <v>60</v>
      </c>
      <c r="C216" s="12"/>
      <c r="D216" s="16"/>
      <c r="E216" s="11" t="s">
        <v>63</v>
      </c>
      <c r="F216" s="12"/>
      <c r="G216" s="16"/>
      <c r="H216" s="65" t="s">
        <v>67</v>
      </c>
      <c r="I216" s="66">
        <f>SUM(I212:I215)</f>
        <v>0</v>
      </c>
      <c r="J216" s="16"/>
      <c r="K216" s="27" t="s">
        <v>17</v>
      </c>
      <c r="L216" s="29">
        <f>SUM(L212:L215)</f>
        <v>0</v>
      </c>
      <c r="M216" s="2"/>
    </row>
    <row r="217" spans="1:13" ht="12.6" customHeight="1" x14ac:dyDescent="0.4">
      <c r="A217" s="3"/>
      <c r="B217" s="11"/>
      <c r="C217" s="12"/>
      <c r="D217" s="16"/>
      <c r="E217" s="11"/>
      <c r="F217" s="12"/>
      <c r="G217" s="16"/>
      <c r="H217" s="25" t="s">
        <v>6</v>
      </c>
      <c r="I217" s="26"/>
      <c r="J217" s="16"/>
      <c r="K217" s="16"/>
      <c r="L217" s="16"/>
      <c r="M217" s="2"/>
    </row>
    <row r="218" spans="1:13" ht="12.6" customHeight="1" x14ac:dyDescent="0.4">
      <c r="A218" s="3"/>
      <c r="B218" s="11"/>
      <c r="C218" s="12"/>
      <c r="D218" s="16"/>
      <c r="E218" s="11" t="s">
        <v>60</v>
      </c>
      <c r="F218" s="12">
        <v>0</v>
      </c>
      <c r="G218" s="16"/>
      <c r="H218" s="11" t="s">
        <v>5</v>
      </c>
      <c r="I218" s="12"/>
      <c r="J218" s="16"/>
      <c r="K218" s="69" t="s">
        <v>18</v>
      </c>
      <c r="L218" s="70"/>
      <c r="M218" s="2"/>
    </row>
    <row r="219" spans="1:13" ht="12.6" customHeight="1" x14ac:dyDescent="0.4">
      <c r="A219" s="3"/>
      <c r="B219" s="32"/>
      <c r="C219" s="13"/>
      <c r="D219" s="16"/>
      <c r="E219" s="11"/>
      <c r="F219" s="12"/>
      <c r="G219" s="16"/>
      <c r="H219" s="11"/>
      <c r="I219" s="12"/>
      <c r="J219" s="16"/>
      <c r="K219" s="25" t="s">
        <v>15</v>
      </c>
      <c r="L219" s="28">
        <f>L222-L220-L221</f>
        <v>0</v>
      </c>
      <c r="M219" s="2"/>
    </row>
    <row r="220" spans="1:13" ht="12.6" customHeight="1" x14ac:dyDescent="0.4">
      <c r="A220" s="3"/>
      <c r="B220" s="16"/>
      <c r="C220" s="16"/>
      <c r="D220" s="16"/>
      <c r="E220" s="11"/>
      <c r="F220" s="12"/>
      <c r="G220" s="16"/>
      <c r="H220" s="11"/>
      <c r="I220" s="12"/>
      <c r="J220" s="16"/>
      <c r="K220" s="11"/>
      <c r="L220" s="12"/>
      <c r="M220" s="2"/>
    </row>
    <row r="221" spans="1:13" ht="12.6" customHeight="1" x14ac:dyDescent="0.4">
      <c r="A221" s="3"/>
      <c r="B221" s="7" t="s">
        <v>61</v>
      </c>
      <c r="C221" s="6" t="s">
        <v>62</v>
      </c>
      <c r="D221" s="16"/>
      <c r="E221" s="15"/>
      <c r="F221" s="14"/>
      <c r="G221" s="16"/>
      <c r="H221" s="15"/>
      <c r="I221" s="14"/>
      <c r="J221" s="16"/>
      <c r="K221" s="15"/>
      <c r="L221" s="14"/>
      <c r="M221" s="2"/>
    </row>
    <row r="222" spans="1:13" ht="12.6" customHeight="1" x14ac:dyDescent="0.4">
      <c r="A222" s="3"/>
      <c r="B222" s="7" t="s">
        <v>14</v>
      </c>
      <c r="C222" s="6">
        <v>0</v>
      </c>
      <c r="D222" s="16"/>
      <c r="E222" s="27" t="s">
        <v>17</v>
      </c>
      <c r="F222" s="29">
        <f>SUM(F212:F221)</f>
        <v>0</v>
      </c>
      <c r="G222" s="16"/>
      <c r="H222" s="27" t="s">
        <v>17</v>
      </c>
      <c r="I222" s="29">
        <f>SUM(I216:I221)</f>
        <v>0</v>
      </c>
      <c r="J222" s="16"/>
      <c r="K222" s="27" t="s">
        <v>17</v>
      </c>
      <c r="L222" s="30">
        <f>F222-I222+L216</f>
        <v>0</v>
      </c>
      <c r="M222" s="2"/>
    </row>
    <row r="223" spans="1:13" ht="12.6" customHeight="1" x14ac:dyDescent="0.4">
      <c r="A223" s="3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2"/>
    </row>
    <row r="224" spans="1:13" ht="12.6" customHeight="1" x14ac:dyDescent="0.4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</row>
    <row r="225" spans="1:13" ht="12.6" customHeight="1" x14ac:dyDescent="0.4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</row>
    <row r="226" spans="1:13" ht="12.6" customHeight="1" x14ac:dyDescent="0.4">
      <c r="A226" s="20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2"/>
    </row>
    <row r="227" spans="1:13" ht="12.6" customHeight="1" x14ac:dyDescent="0.4">
      <c r="A227" s="3"/>
      <c r="B227" s="71">
        <f>EDATE(G230,-1)</f>
        <v>45134</v>
      </c>
      <c r="C227" s="72"/>
      <c r="D227" s="72"/>
      <c r="E227" s="73"/>
      <c r="F227" s="16"/>
      <c r="G227" s="16"/>
      <c r="H227" s="16"/>
      <c r="I227" s="16"/>
      <c r="J227" s="16"/>
      <c r="K227" s="16"/>
      <c r="L227" s="8"/>
      <c r="M227" s="2"/>
    </row>
    <row r="228" spans="1:13" ht="12.6" customHeight="1" x14ac:dyDescent="0.4">
      <c r="A228" s="3"/>
      <c r="B228" s="74" t="str">
        <f>名前!$B$1</f>
        <v>株式会社たくみ経営</v>
      </c>
      <c r="C228" s="75"/>
      <c r="D228" s="75"/>
      <c r="E228" s="76"/>
      <c r="F228" s="16"/>
      <c r="G228" s="16"/>
      <c r="H228" s="16"/>
      <c r="I228" s="16"/>
      <c r="J228" s="16"/>
      <c r="K228" s="16"/>
      <c r="L228" s="9"/>
      <c r="M228" s="2"/>
    </row>
    <row r="229" spans="1:13" ht="12.6" customHeight="1" x14ac:dyDescent="0.4">
      <c r="A229" s="3"/>
      <c r="B229" s="17" t="s">
        <v>20</v>
      </c>
      <c r="C229" s="77">
        <f>名前!$B$15</f>
        <v>0</v>
      </c>
      <c r="D229" s="77"/>
      <c r="E229" s="78"/>
      <c r="F229" s="16"/>
      <c r="G229" s="16"/>
      <c r="H229" s="16"/>
      <c r="I229" s="16"/>
      <c r="J229" s="16"/>
      <c r="K229" s="16"/>
      <c r="L229" s="9"/>
      <c r="M229" s="2"/>
    </row>
    <row r="230" spans="1:13" ht="12.6" customHeight="1" x14ac:dyDescent="0.4">
      <c r="A230" s="3"/>
      <c r="B230" s="18" t="s">
        <v>21</v>
      </c>
      <c r="C230" s="79" t="str">
        <f>名前!$C$15&amp;" 様"</f>
        <v xml:space="preserve"> 様</v>
      </c>
      <c r="D230" s="79"/>
      <c r="E230" s="80"/>
      <c r="F230" s="24" t="s">
        <v>22</v>
      </c>
      <c r="G230" s="81">
        <f>$G$5</f>
        <v>45165</v>
      </c>
      <c r="H230" s="81"/>
      <c r="I230" s="81"/>
      <c r="J230" s="16"/>
      <c r="K230" s="16"/>
      <c r="L230" s="10"/>
      <c r="M230" s="2"/>
    </row>
    <row r="231" spans="1:13" ht="12.6" customHeight="1" x14ac:dyDescent="0.4">
      <c r="A231" s="3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23" t="s">
        <v>19</v>
      </c>
      <c r="M231" s="2"/>
    </row>
    <row r="232" spans="1:13" ht="12.6" customHeight="1" x14ac:dyDescent="0.4">
      <c r="A232" s="3"/>
      <c r="B232" s="67" t="s">
        <v>8</v>
      </c>
      <c r="C232" s="68"/>
      <c r="D232" s="16"/>
      <c r="E232" s="67" t="s">
        <v>7</v>
      </c>
      <c r="F232" s="68"/>
      <c r="G232" s="16"/>
      <c r="H232" s="67" t="s">
        <v>9</v>
      </c>
      <c r="I232" s="68"/>
      <c r="J232" s="16"/>
      <c r="K232" s="67" t="s">
        <v>10</v>
      </c>
      <c r="L232" s="68"/>
      <c r="M232" s="2"/>
    </row>
    <row r="233" spans="1:13" ht="12.6" customHeight="1" x14ac:dyDescent="0.4">
      <c r="A233" s="3"/>
      <c r="B233" s="25" t="s">
        <v>56</v>
      </c>
      <c r="C233" s="26"/>
      <c r="D233" s="16"/>
      <c r="E233" s="25" t="s">
        <v>57</v>
      </c>
      <c r="F233" s="26"/>
      <c r="G233" s="16"/>
      <c r="H233" s="11" t="s">
        <v>49</v>
      </c>
      <c r="I233" s="26"/>
      <c r="J233" s="16"/>
      <c r="K233" s="25" t="s">
        <v>12</v>
      </c>
      <c r="L233" s="26">
        <v>0</v>
      </c>
      <c r="M233" s="2"/>
    </row>
    <row r="234" spans="1:13" ht="12.6" customHeight="1" x14ac:dyDescent="0.4">
      <c r="A234" s="3"/>
      <c r="B234" s="11" t="s">
        <v>58</v>
      </c>
      <c r="C234" s="31"/>
      <c r="D234" s="16"/>
      <c r="E234" s="11"/>
      <c r="F234" s="12"/>
      <c r="G234" s="16"/>
      <c r="H234" s="11" t="s">
        <v>50</v>
      </c>
      <c r="I234" s="12"/>
      <c r="J234" s="16"/>
      <c r="K234" s="11"/>
      <c r="L234" s="12"/>
      <c r="M234" s="2"/>
    </row>
    <row r="235" spans="1:13" ht="12.6" customHeight="1" x14ac:dyDescent="0.4">
      <c r="A235" s="3"/>
      <c r="B235" s="11" t="s">
        <v>59</v>
      </c>
      <c r="C235" s="12"/>
      <c r="D235" s="16"/>
      <c r="E235" s="11"/>
      <c r="F235" s="12"/>
      <c r="G235" s="16"/>
      <c r="H235" s="11" t="s">
        <v>51</v>
      </c>
      <c r="I235" s="12"/>
      <c r="J235" s="16"/>
      <c r="K235" s="11"/>
      <c r="L235" s="12"/>
      <c r="M235" s="2"/>
    </row>
    <row r="236" spans="1:13" ht="12.6" customHeight="1" x14ac:dyDescent="0.4">
      <c r="A236" s="3"/>
      <c r="B236" s="11" t="s">
        <v>60</v>
      </c>
      <c r="C236" s="12"/>
      <c r="D236" s="16"/>
      <c r="E236" s="11"/>
      <c r="F236" s="12"/>
      <c r="G236" s="16"/>
      <c r="H236" s="32" t="s">
        <v>11</v>
      </c>
      <c r="I236" s="13"/>
      <c r="J236" s="16"/>
      <c r="K236" s="15"/>
      <c r="L236" s="14"/>
      <c r="M236" s="2"/>
    </row>
    <row r="237" spans="1:13" ht="12.6" customHeight="1" x14ac:dyDescent="0.4">
      <c r="A237" s="3"/>
      <c r="B237" s="11" t="s">
        <v>60</v>
      </c>
      <c r="C237" s="12"/>
      <c r="D237" s="16"/>
      <c r="E237" s="11" t="s">
        <v>63</v>
      </c>
      <c r="F237" s="12"/>
      <c r="G237" s="16"/>
      <c r="H237" s="65" t="s">
        <v>67</v>
      </c>
      <c r="I237" s="66">
        <f>SUM(I233:I236)</f>
        <v>0</v>
      </c>
      <c r="J237" s="16"/>
      <c r="K237" s="27" t="s">
        <v>17</v>
      </c>
      <c r="L237" s="29">
        <f>SUM(L233:L236)</f>
        <v>0</v>
      </c>
      <c r="M237" s="2"/>
    </row>
    <row r="238" spans="1:13" ht="12.6" customHeight="1" x14ac:dyDescent="0.4">
      <c r="A238" s="3"/>
      <c r="B238" s="11"/>
      <c r="C238" s="12"/>
      <c r="D238" s="16"/>
      <c r="E238" s="11"/>
      <c r="F238" s="12"/>
      <c r="G238" s="16"/>
      <c r="H238" s="25" t="s">
        <v>6</v>
      </c>
      <c r="I238" s="26"/>
      <c r="J238" s="16"/>
      <c r="K238" s="16"/>
      <c r="L238" s="16"/>
      <c r="M238" s="2"/>
    </row>
    <row r="239" spans="1:13" ht="12.6" customHeight="1" x14ac:dyDescent="0.4">
      <c r="A239" s="3"/>
      <c r="B239" s="11"/>
      <c r="C239" s="12"/>
      <c r="D239" s="16"/>
      <c r="E239" s="11" t="s">
        <v>60</v>
      </c>
      <c r="F239" s="12">
        <v>0</v>
      </c>
      <c r="G239" s="16"/>
      <c r="H239" s="11" t="s">
        <v>5</v>
      </c>
      <c r="I239" s="12"/>
      <c r="J239" s="16"/>
      <c r="K239" s="69" t="s">
        <v>18</v>
      </c>
      <c r="L239" s="70"/>
      <c r="M239" s="2"/>
    </row>
    <row r="240" spans="1:13" ht="12.6" customHeight="1" x14ac:dyDescent="0.4">
      <c r="A240" s="3"/>
      <c r="B240" s="32"/>
      <c r="C240" s="13"/>
      <c r="D240" s="16"/>
      <c r="E240" s="11"/>
      <c r="F240" s="12"/>
      <c r="G240" s="16"/>
      <c r="H240" s="11"/>
      <c r="I240" s="12"/>
      <c r="J240" s="16"/>
      <c r="K240" s="25" t="s">
        <v>15</v>
      </c>
      <c r="L240" s="28">
        <f>L243-L241-L242</f>
        <v>0</v>
      </c>
      <c r="M240" s="2"/>
    </row>
    <row r="241" spans="1:13" ht="12.6" customHeight="1" x14ac:dyDescent="0.4">
      <c r="A241" s="3"/>
      <c r="B241" s="16"/>
      <c r="C241" s="16"/>
      <c r="D241" s="16"/>
      <c r="E241" s="11"/>
      <c r="F241" s="12"/>
      <c r="G241" s="16"/>
      <c r="H241" s="11"/>
      <c r="I241" s="12"/>
      <c r="J241" s="16"/>
      <c r="K241" s="11"/>
      <c r="L241" s="12"/>
      <c r="M241" s="2"/>
    </row>
    <row r="242" spans="1:13" ht="12.6" customHeight="1" x14ac:dyDescent="0.4">
      <c r="A242" s="3"/>
      <c r="B242" s="7" t="s">
        <v>61</v>
      </c>
      <c r="C242" s="6" t="s">
        <v>62</v>
      </c>
      <c r="D242" s="16"/>
      <c r="E242" s="15"/>
      <c r="F242" s="14"/>
      <c r="G242" s="16"/>
      <c r="H242" s="15"/>
      <c r="I242" s="14"/>
      <c r="J242" s="16"/>
      <c r="K242" s="15"/>
      <c r="L242" s="14"/>
      <c r="M242" s="2"/>
    </row>
    <row r="243" spans="1:13" ht="12.6" customHeight="1" x14ac:dyDescent="0.4">
      <c r="A243" s="3"/>
      <c r="B243" s="7" t="s">
        <v>14</v>
      </c>
      <c r="C243" s="6">
        <v>0</v>
      </c>
      <c r="D243" s="16"/>
      <c r="E243" s="27" t="s">
        <v>17</v>
      </c>
      <c r="F243" s="29">
        <f>SUM(F233:F242)</f>
        <v>0</v>
      </c>
      <c r="G243" s="16"/>
      <c r="H243" s="27" t="s">
        <v>17</v>
      </c>
      <c r="I243" s="29">
        <f>SUM(I237:I242)</f>
        <v>0</v>
      </c>
      <c r="J243" s="16"/>
      <c r="K243" s="27" t="s">
        <v>17</v>
      </c>
      <c r="L243" s="30">
        <f>F243-I243+L237</f>
        <v>0</v>
      </c>
      <c r="M243" s="2"/>
    </row>
    <row r="244" spans="1:13" ht="12.6" customHeight="1" x14ac:dyDescent="0.4">
      <c r="A244" s="4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5"/>
    </row>
    <row r="245" spans="1:13" ht="12.6" customHeight="1" x14ac:dyDescent="0.4"/>
    <row r="246" spans="1:13" ht="12.6" customHeight="1" x14ac:dyDescent="0.4"/>
    <row r="247" spans="1:13" ht="12.6" customHeight="1" x14ac:dyDescent="0.4"/>
    <row r="248" spans="1:13" ht="12.6" customHeight="1" x14ac:dyDescent="0.4"/>
  </sheetData>
  <mergeCells count="120">
    <mergeCell ref="B232:C232"/>
    <mergeCell ref="E232:F232"/>
    <mergeCell ref="H232:I232"/>
    <mergeCell ref="K232:L232"/>
    <mergeCell ref="K239:L239"/>
    <mergeCell ref="B227:E227"/>
    <mergeCell ref="B228:E228"/>
    <mergeCell ref="C229:E229"/>
    <mergeCell ref="C230:E230"/>
    <mergeCell ref="G230:I230"/>
    <mergeCell ref="B211:C211"/>
    <mergeCell ref="E211:F211"/>
    <mergeCell ref="H211:I211"/>
    <mergeCell ref="K211:L211"/>
    <mergeCell ref="K218:L218"/>
    <mergeCell ref="B206:E206"/>
    <mergeCell ref="B207:E207"/>
    <mergeCell ref="C208:E208"/>
    <mergeCell ref="C209:E209"/>
    <mergeCell ref="G209:I209"/>
    <mergeCell ref="B190:C190"/>
    <mergeCell ref="E190:F190"/>
    <mergeCell ref="H190:I190"/>
    <mergeCell ref="K190:L190"/>
    <mergeCell ref="K197:L197"/>
    <mergeCell ref="B185:E185"/>
    <mergeCell ref="B186:E186"/>
    <mergeCell ref="C187:E187"/>
    <mergeCell ref="C188:E188"/>
    <mergeCell ref="G188:I188"/>
    <mergeCell ref="B171:C171"/>
    <mergeCell ref="E171:F171"/>
    <mergeCell ref="H171:I171"/>
    <mergeCell ref="K171:L171"/>
    <mergeCell ref="K178:L178"/>
    <mergeCell ref="B166:E166"/>
    <mergeCell ref="B167:E167"/>
    <mergeCell ref="C168:E168"/>
    <mergeCell ref="C169:E169"/>
    <mergeCell ref="G169:I169"/>
    <mergeCell ref="B150:C150"/>
    <mergeCell ref="E150:F150"/>
    <mergeCell ref="H150:I150"/>
    <mergeCell ref="K150:L150"/>
    <mergeCell ref="K157:L157"/>
    <mergeCell ref="B145:E145"/>
    <mergeCell ref="B146:E146"/>
    <mergeCell ref="C147:E147"/>
    <mergeCell ref="C148:E148"/>
    <mergeCell ref="G148:I148"/>
    <mergeCell ref="B129:C129"/>
    <mergeCell ref="E129:F129"/>
    <mergeCell ref="H129:I129"/>
    <mergeCell ref="K129:L129"/>
    <mergeCell ref="K136:L136"/>
    <mergeCell ref="B124:E124"/>
    <mergeCell ref="B125:E125"/>
    <mergeCell ref="C126:E126"/>
    <mergeCell ref="C127:E127"/>
    <mergeCell ref="G127:I127"/>
    <mergeCell ref="B110:C110"/>
    <mergeCell ref="E110:F110"/>
    <mergeCell ref="H110:I110"/>
    <mergeCell ref="K110:L110"/>
    <mergeCell ref="K117:L117"/>
    <mergeCell ref="B105:E105"/>
    <mergeCell ref="B106:E106"/>
    <mergeCell ref="C107:E107"/>
    <mergeCell ref="C108:E108"/>
    <mergeCell ref="G108:I108"/>
    <mergeCell ref="B89:C89"/>
    <mergeCell ref="E89:F89"/>
    <mergeCell ref="H89:I89"/>
    <mergeCell ref="K89:L89"/>
    <mergeCell ref="K96:L96"/>
    <mergeCell ref="B84:E84"/>
    <mergeCell ref="B85:E85"/>
    <mergeCell ref="C86:E86"/>
    <mergeCell ref="C87:E87"/>
    <mergeCell ref="G87:I87"/>
    <mergeCell ref="B68:C68"/>
    <mergeCell ref="E68:F68"/>
    <mergeCell ref="H68:I68"/>
    <mergeCell ref="K68:L68"/>
    <mergeCell ref="K75:L75"/>
    <mergeCell ref="B63:E63"/>
    <mergeCell ref="B64:E64"/>
    <mergeCell ref="C65:E65"/>
    <mergeCell ref="C66:E66"/>
    <mergeCell ref="G66:I66"/>
    <mergeCell ref="B49:C49"/>
    <mergeCell ref="E49:F49"/>
    <mergeCell ref="H49:I49"/>
    <mergeCell ref="K49:L49"/>
    <mergeCell ref="K56:L56"/>
    <mergeCell ref="B44:E44"/>
    <mergeCell ref="B45:E45"/>
    <mergeCell ref="C46:E46"/>
    <mergeCell ref="C47:E47"/>
    <mergeCell ref="G47:I47"/>
    <mergeCell ref="B28:C28"/>
    <mergeCell ref="E28:F28"/>
    <mergeCell ref="H28:I28"/>
    <mergeCell ref="K28:L28"/>
    <mergeCell ref="K35:L35"/>
    <mergeCell ref="B23:E23"/>
    <mergeCell ref="B24:E24"/>
    <mergeCell ref="C25:E25"/>
    <mergeCell ref="C26:E26"/>
    <mergeCell ref="G26:I26"/>
    <mergeCell ref="K7:L7"/>
    <mergeCell ref="K14:L14"/>
    <mergeCell ref="B2:E2"/>
    <mergeCell ref="B3:E3"/>
    <mergeCell ref="C4:E4"/>
    <mergeCell ref="C5:E5"/>
    <mergeCell ref="G5:I5"/>
    <mergeCell ref="B7:C7"/>
    <mergeCell ref="E7:F7"/>
    <mergeCell ref="H7:I7"/>
  </mergeCells>
  <phoneticPr fontId="1"/>
  <pageMargins left="0.39370078740157483" right="0.39370078740157483" top="0.31496062992125984" bottom="0" header="0.31496062992125984" footer="0.31496062992125984"/>
  <pageSetup paperSize="9" fitToHeight="0" orientation="portrait" r:id="rId1"/>
  <rowBreaks count="3" manualBreakCount="3">
    <brk id="61" max="12" man="1"/>
    <brk id="122" max="12" man="1"/>
    <brk id="18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15</vt:i4>
      </vt:variant>
    </vt:vector>
  </HeadingPairs>
  <TitlesOfParts>
    <vt:vector size="32" baseType="lpstr">
      <vt:lpstr>名前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賞与1</vt:lpstr>
      <vt:lpstr>賞与2</vt:lpstr>
      <vt:lpstr>賞与3</vt:lpstr>
      <vt:lpstr>集計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賞与1!Print_Area</vt:lpstr>
      <vt:lpstr>賞与2!Print_Area</vt:lpstr>
      <vt:lpstr>賞与3!Print_Area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拓司 上坂</cp:lastModifiedBy>
  <cp:lastPrinted>2023-10-14T09:54:38Z</cp:lastPrinted>
  <dcterms:created xsi:type="dcterms:W3CDTF">2023-03-22T07:34:52Z</dcterms:created>
  <dcterms:modified xsi:type="dcterms:W3CDTF">2024-04-25T05:03:41Z</dcterms:modified>
</cp:coreProperties>
</file>